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1"/>
  <workbookPr/>
  <mc:AlternateContent xmlns:mc="http://schemas.openxmlformats.org/markup-compatibility/2006">
    <mc:Choice Requires="x15">
      <x15ac:absPath xmlns:x15ac="http://schemas.microsoft.com/office/spreadsheetml/2010/11/ac" url="/Users/Rnew/500Courses/MFMC/Datafiles/"/>
    </mc:Choice>
  </mc:AlternateContent>
  <xr:revisionPtr revIDLastSave="0" documentId="13_ncr:1_{C3DA748E-FB4E-984C-AB56-D9440585B43C}" xr6:coauthVersionLast="45" xr6:coauthVersionMax="45" xr10:uidLastSave="{00000000-0000-0000-0000-000000000000}"/>
  <bookViews>
    <workbookView xWindow="0" yWindow="460" windowWidth="25580" windowHeight="15540" activeTab="2" xr2:uid="{00000000-000D-0000-FFFF-FFFF00000000}"/>
  </bookViews>
  <sheets>
    <sheet name="meta_data" sheetId="2" r:id="rId1"/>
    <sheet name="Sheet1" sheetId="7" r:id="rId2"/>
    <sheet name="Sheet2" sheetId="8" r:id="rId3"/>
    <sheet name="Sheet3" sheetId="9" r:id="rId4"/>
    <sheet name="data" sheetId="1" r:id="rId5"/>
    <sheet name="sample1" sheetId="4" r:id="rId6"/>
    <sheet name="sample2" sheetId="6" r:id="rId7"/>
    <sheet name="Sheet4" sheetId="5" r:id="rId8"/>
  </sheets>
  <definedNames>
    <definedName name="data">data!$A$1:$N$356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1" l="1"/>
  <c r="O4" i="1"/>
  <c r="O5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90" i="1"/>
  <c r="O291" i="1"/>
  <c r="O292" i="1"/>
  <c r="O293" i="1"/>
  <c r="O294" i="1"/>
  <c r="O295" i="1"/>
  <c r="O296" i="1"/>
  <c r="O297" i="1"/>
  <c r="O298" i="1"/>
  <c r="O299" i="1"/>
  <c r="O300" i="1"/>
  <c r="O301" i="1"/>
  <c r="O302" i="1"/>
  <c r="O303" i="1"/>
  <c r="O304" i="1"/>
  <c r="O305" i="1"/>
  <c r="O306" i="1"/>
  <c r="O307" i="1"/>
  <c r="O308" i="1"/>
  <c r="O309" i="1"/>
  <c r="O310" i="1"/>
  <c r="O311" i="1"/>
  <c r="O312" i="1"/>
  <c r="O313" i="1"/>
  <c r="O314" i="1"/>
  <c r="O315" i="1"/>
  <c r="O316" i="1"/>
  <c r="O317" i="1"/>
  <c r="O318" i="1"/>
  <c r="O319" i="1"/>
  <c r="O320" i="1"/>
  <c r="O321" i="1"/>
  <c r="O322" i="1"/>
  <c r="O323" i="1"/>
  <c r="O324" i="1"/>
  <c r="O325" i="1"/>
  <c r="O326" i="1"/>
  <c r="O327" i="1"/>
  <c r="O328" i="1"/>
  <c r="O329" i="1"/>
  <c r="O330" i="1"/>
  <c r="O331" i="1"/>
  <c r="O332" i="1"/>
  <c r="O333" i="1"/>
  <c r="O334" i="1"/>
  <c r="O335" i="1"/>
  <c r="O336" i="1"/>
  <c r="O337" i="1"/>
  <c r="O338" i="1"/>
  <c r="O339" i="1"/>
  <c r="O340" i="1"/>
  <c r="O341" i="1"/>
  <c r="O342" i="1"/>
  <c r="O343" i="1"/>
  <c r="O344" i="1"/>
  <c r="O345" i="1"/>
  <c r="O346" i="1"/>
  <c r="O347" i="1"/>
  <c r="O348" i="1"/>
  <c r="O349" i="1"/>
  <c r="O350" i="1"/>
  <c r="O351" i="1"/>
  <c r="O352" i="1"/>
  <c r="O353" i="1"/>
  <c r="O354" i="1"/>
  <c r="O355" i="1"/>
  <c r="O356" i="1"/>
  <c r="O2" i="1"/>
  <c r="N102" i="6" l="1"/>
  <c r="M102" i="6"/>
  <c r="L102" i="6"/>
  <c r="K102" i="6"/>
  <c r="J102" i="6"/>
  <c r="I102" i="6"/>
  <c r="H102" i="6"/>
  <c r="G102" i="6"/>
  <c r="F102" i="6"/>
  <c r="E102" i="6"/>
  <c r="D102" i="6"/>
  <c r="C102" i="6"/>
  <c r="B102" i="6"/>
  <c r="N101" i="6"/>
  <c r="M101" i="6"/>
  <c r="L101" i="6"/>
  <c r="K101" i="6"/>
  <c r="J101" i="6"/>
  <c r="I101" i="6"/>
  <c r="H101" i="6"/>
  <c r="G101" i="6"/>
  <c r="F101" i="6"/>
  <c r="E101" i="6"/>
  <c r="D101" i="6"/>
  <c r="C101" i="6"/>
  <c r="B101" i="6"/>
  <c r="N100" i="6"/>
  <c r="M100" i="6"/>
  <c r="L100" i="6"/>
  <c r="K100" i="6"/>
  <c r="J100" i="6"/>
  <c r="I100" i="6"/>
  <c r="H100" i="6"/>
  <c r="G100" i="6"/>
  <c r="F100" i="6"/>
  <c r="E100" i="6"/>
  <c r="D100" i="6"/>
  <c r="C100" i="6"/>
  <c r="B100" i="6"/>
  <c r="N99" i="6"/>
  <c r="M99" i="6"/>
  <c r="L99" i="6"/>
  <c r="K99" i="6"/>
  <c r="J99" i="6"/>
  <c r="I99" i="6"/>
  <c r="H99" i="6"/>
  <c r="G99" i="6"/>
  <c r="F99" i="6"/>
  <c r="E99" i="6"/>
  <c r="D99" i="6"/>
  <c r="C99" i="6"/>
  <c r="B99" i="6"/>
  <c r="N98" i="6"/>
  <c r="M98" i="6"/>
  <c r="L98" i="6"/>
  <c r="K98" i="6"/>
  <c r="J98" i="6"/>
  <c r="I98" i="6"/>
  <c r="H98" i="6"/>
  <c r="G98" i="6"/>
  <c r="F98" i="6"/>
  <c r="E98" i="6"/>
  <c r="D98" i="6"/>
  <c r="C98" i="6"/>
  <c r="B98" i="6"/>
  <c r="N97" i="6"/>
  <c r="M97" i="6"/>
  <c r="L97" i="6"/>
  <c r="K97" i="6"/>
  <c r="J97" i="6"/>
  <c r="I97" i="6"/>
  <c r="H97" i="6"/>
  <c r="G97" i="6"/>
  <c r="F97" i="6"/>
  <c r="E97" i="6"/>
  <c r="D97" i="6"/>
  <c r="C97" i="6"/>
  <c r="B97" i="6"/>
  <c r="N96" i="6"/>
  <c r="M96" i="6"/>
  <c r="L96" i="6"/>
  <c r="K96" i="6"/>
  <c r="J96" i="6"/>
  <c r="I96" i="6"/>
  <c r="H96" i="6"/>
  <c r="G96" i="6"/>
  <c r="F96" i="6"/>
  <c r="E96" i="6"/>
  <c r="D96" i="6"/>
  <c r="C96" i="6"/>
  <c r="B96" i="6"/>
  <c r="N95" i="6"/>
  <c r="M95" i="6"/>
  <c r="L95" i="6"/>
  <c r="K95" i="6"/>
  <c r="J95" i="6"/>
  <c r="I95" i="6"/>
  <c r="H95" i="6"/>
  <c r="G95" i="6"/>
  <c r="F95" i="6"/>
  <c r="E95" i="6"/>
  <c r="D95" i="6"/>
  <c r="C95" i="6"/>
  <c r="B95" i="6"/>
  <c r="N94" i="6"/>
  <c r="M94" i="6"/>
  <c r="L94" i="6"/>
  <c r="K94" i="6"/>
  <c r="J94" i="6"/>
  <c r="I94" i="6"/>
  <c r="H94" i="6"/>
  <c r="G94" i="6"/>
  <c r="F94" i="6"/>
  <c r="E94" i="6"/>
  <c r="D94" i="6"/>
  <c r="C94" i="6"/>
  <c r="B94" i="6"/>
  <c r="N93" i="6"/>
  <c r="M93" i="6"/>
  <c r="L93" i="6"/>
  <c r="K93" i="6"/>
  <c r="J93" i="6"/>
  <c r="I93" i="6"/>
  <c r="H93" i="6"/>
  <c r="G93" i="6"/>
  <c r="F93" i="6"/>
  <c r="E93" i="6"/>
  <c r="D93" i="6"/>
  <c r="C93" i="6"/>
  <c r="B93" i="6"/>
  <c r="N92" i="6"/>
  <c r="M92" i="6"/>
  <c r="L92" i="6"/>
  <c r="K92" i="6"/>
  <c r="J92" i="6"/>
  <c r="I92" i="6"/>
  <c r="H92" i="6"/>
  <c r="G92" i="6"/>
  <c r="F92" i="6"/>
  <c r="E92" i="6"/>
  <c r="D92" i="6"/>
  <c r="C92" i="6"/>
  <c r="B92" i="6"/>
  <c r="N91" i="6"/>
  <c r="M91" i="6"/>
  <c r="L91" i="6"/>
  <c r="K91" i="6"/>
  <c r="J91" i="6"/>
  <c r="I91" i="6"/>
  <c r="H91" i="6"/>
  <c r="G91" i="6"/>
  <c r="F91" i="6"/>
  <c r="E91" i="6"/>
  <c r="D91" i="6"/>
  <c r="C91" i="6"/>
  <c r="B91" i="6"/>
  <c r="N90" i="6"/>
  <c r="M90" i="6"/>
  <c r="L90" i="6"/>
  <c r="K90" i="6"/>
  <c r="J90" i="6"/>
  <c r="I90" i="6"/>
  <c r="H90" i="6"/>
  <c r="G90" i="6"/>
  <c r="F90" i="6"/>
  <c r="E90" i="6"/>
  <c r="D90" i="6"/>
  <c r="C90" i="6"/>
  <c r="B90" i="6"/>
  <c r="N89" i="6"/>
  <c r="M89" i="6"/>
  <c r="L89" i="6"/>
  <c r="K89" i="6"/>
  <c r="J89" i="6"/>
  <c r="I89" i="6"/>
  <c r="H89" i="6"/>
  <c r="G89" i="6"/>
  <c r="F89" i="6"/>
  <c r="E89" i="6"/>
  <c r="D89" i="6"/>
  <c r="C89" i="6"/>
  <c r="B89" i="6"/>
  <c r="N88" i="6"/>
  <c r="M88" i="6"/>
  <c r="L88" i="6"/>
  <c r="K88" i="6"/>
  <c r="J88" i="6"/>
  <c r="I88" i="6"/>
  <c r="H88" i="6"/>
  <c r="G88" i="6"/>
  <c r="F88" i="6"/>
  <c r="E88" i="6"/>
  <c r="D88" i="6"/>
  <c r="C88" i="6"/>
  <c r="B88" i="6"/>
  <c r="N87" i="6"/>
  <c r="M87" i="6"/>
  <c r="L87" i="6"/>
  <c r="K87" i="6"/>
  <c r="J87" i="6"/>
  <c r="I87" i="6"/>
  <c r="H87" i="6"/>
  <c r="G87" i="6"/>
  <c r="F87" i="6"/>
  <c r="E87" i="6"/>
  <c r="D87" i="6"/>
  <c r="C87" i="6"/>
  <c r="B87" i="6"/>
  <c r="N86" i="6"/>
  <c r="M86" i="6"/>
  <c r="L86" i="6"/>
  <c r="K86" i="6"/>
  <c r="J86" i="6"/>
  <c r="I86" i="6"/>
  <c r="H86" i="6"/>
  <c r="G86" i="6"/>
  <c r="F86" i="6"/>
  <c r="E86" i="6"/>
  <c r="D86" i="6"/>
  <c r="C86" i="6"/>
  <c r="B86" i="6"/>
  <c r="N85" i="6"/>
  <c r="M85" i="6"/>
  <c r="L85" i="6"/>
  <c r="K85" i="6"/>
  <c r="J85" i="6"/>
  <c r="I85" i="6"/>
  <c r="H85" i="6"/>
  <c r="G85" i="6"/>
  <c r="F85" i="6"/>
  <c r="E85" i="6"/>
  <c r="D85" i="6"/>
  <c r="C85" i="6"/>
  <c r="B85" i="6"/>
  <c r="N84" i="6"/>
  <c r="M84" i="6"/>
  <c r="L84" i="6"/>
  <c r="K84" i="6"/>
  <c r="J84" i="6"/>
  <c r="I84" i="6"/>
  <c r="H84" i="6"/>
  <c r="G84" i="6"/>
  <c r="F84" i="6"/>
  <c r="E84" i="6"/>
  <c r="D84" i="6"/>
  <c r="C84" i="6"/>
  <c r="B84" i="6"/>
  <c r="N83" i="6"/>
  <c r="M83" i="6"/>
  <c r="L83" i="6"/>
  <c r="K83" i="6"/>
  <c r="J83" i="6"/>
  <c r="I83" i="6"/>
  <c r="H83" i="6"/>
  <c r="G83" i="6"/>
  <c r="F83" i="6"/>
  <c r="E83" i="6"/>
  <c r="D83" i="6"/>
  <c r="C83" i="6"/>
  <c r="B83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N81" i="6"/>
  <c r="M81" i="6"/>
  <c r="L81" i="6"/>
  <c r="K81" i="6"/>
  <c r="J81" i="6"/>
  <c r="I81" i="6"/>
  <c r="H81" i="6"/>
  <c r="G81" i="6"/>
  <c r="F81" i="6"/>
  <c r="E81" i="6"/>
  <c r="D81" i="6"/>
  <c r="C81" i="6"/>
  <c r="B81" i="6"/>
  <c r="N80" i="6"/>
  <c r="M80" i="6"/>
  <c r="L80" i="6"/>
  <c r="K80" i="6"/>
  <c r="J80" i="6"/>
  <c r="I80" i="6"/>
  <c r="H80" i="6"/>
  <c r="G80" i="6"/>
  <c r="F80" i="6"/>
  <c r="E80" i="6"/>
  <c r="D80" i="6"/>
  <c r="C80" i="6"/>
  <c r="B80" i="6"/>
  <c r="N79" i="6"/>
  <c r="M79" i="6"/>
  <c r="L79" i="6"/>
  <c r="K79" i="6"/>
  <c r="J79" i="6"/>
  <c r="I79" i="6"/>
  <c r="H79" i="6"/>
  <c r="G79" i="6"/>
  <c r="F79" i="6"/>
  <c r="E79" i="6"/>
  <c r="D79" i="6"/>
  <c r="C79" i="6"/>
  <c r="B79" i="6"/>
  <c r="N78" i="6"/>
  <c r="M78" i="6"/>
  <c r="L78" i="6"/>
  <c r="K78" i="6"/>
  <c r="J78" i="6"/>
  <c r="I78" i="6"/>
  <c r="H78" i="6"/>
  <c r="G78" i="6"/>
  <c r="F78" i="6"/>
  <c r="E78" i="6"/>
  <c r="D78" i="6"/>
  <c r="C78" i="6"/>
  <c r="B78" i="6"/>
  <c r="N77" i="6"/>
  <c r="M77" i="6"/>
  <c r="L77" i="6"/>
  <c r="K77" i="6"/>
  <c r="J77" i="6"/>
  <c r="I77" i="6"/>
  <c r="H77" i="6"/>
  <c r="G77" i="6"/>
  <c r="F77" i="6"/>
  <c r="E77" i="6"/>
  <c r="D77" i="6"/>
  <c r="C77" i="6"/>
  <c r="B77" i="6"/>
  <c r="N76" i="6"/>
  <c r="M76" i="6"/>
  <c r="L76" i="6"/>
  <c r="K76" i="6"/>
  <c r="J76" i="6"/>
  <c r="I76" i="6"/>
  <c r="H76" i="6"/>
  <c r="G76" i="6"/>
  <c r="F76" i="6"/>
  <c r="E76" i="6"/>
  <c r="D76" i="6"/>
  <c r="C76" i="6"/>
  <c r="B76" i="6"/>
  <c r="N75" i="6"/>
  <c r="M75" i="6"/>
  <c r="L75" i="6"/>
  <c r="K75" i="6"/>
  <c r="J75" i="6"/>
  <c r="I75" i="6"/>
  <c r="H75" i="6"/>
  <c r="G75" i="6"/>
  <c r="F75" i="6"/>
  <c r="E75" i="6"/>
  <c r="D75" i="6"/>
  <c r="C75" i="6"/>
  <c r="B75" i="6"/>
  <c r="N74" i="6"/>
  <c r="M74" i="6"/>
  <c r="L74" i="6"/>
  <c r="K74" i="6"/>
  <c r="J74" i="6"/>
  <c r="I74" i="6"/>
  <c r="H74" i="6"/>
  <c r="G74" i="6"/>
  <c r="F74" i="6"/>
  <c r="E74" i="6"/>
  <c r="D74" i="6"/>
  <c r="C74" i="6"/>
  <c r="B74" i="6"/>
  <c r="N73" i="6"/>
  <c r="M73" i="6"/>
  <c r="L73" i="6"/>
  <c r="K73" i="6"/>
  <c r="J73" i="6"/>
  <c r="I73" i="6"/>
  <c r="H73" i="6"/>
  <c r="G73" i="6"/>
  <c r="F73" i="6"/>
  <c r="E73" i="6"/>
  <c r="D73" i="6"/>
  <c r="C73" i="6"/>
  <c r="B73" i="6"/>
  <c r="N72" i="6"/>
  <c r="M72" i="6"/>
  <c r="L72" i="6"/>
  <c r="K72" i="6"/>
  <c r="J72" i="6"/>
  <c r="I72" i="6"/>
  <c r="H72" i="6"/>
  <c r="G72" i="6"/>
  <c r="F72" i="6"/>
  <c r="E72" i="6"/>
  <c r="D72" i="6"/>
  <c r="C72" i="6"/>
  <c r="B72" i="6"/>
  <c r="N71" i="6"/>
  <c r="M71" i="6"/>
  <c r="L71" i="6"/>
  <c r="K71" i="6"/>
  <c r="J71" i="6"/>
  <c r="I71" i="6"/>
  <c r="H71" i="6"/>
  <c r="G71" i="6"/>
  <c r="F71" i="6"/>
  <c r="E71" i="6"/>
  <c r="D71" i="6"/>
  <c r="C71" i="6"/>
  <c r="B71" i="6"/>
  <c r="N70" i="6"/>
  <c r="M70" i="6"/>
  <c r="L70" i="6"/>
  <c r="K70" i="6"/>
  <c r="J70" i="6"/>
  <c r="I70" i="6"/>
  <c r="H70" i="6"/>
  <c r="G70" i="6"/>
  <c r="F70" i="6"/>
  <c r="E70" i="6"/>
  <c r="D70" i="6"/>
  <c r="C70" i="6"/>
  <c r="B70" i="6"/>
  <c r="N69" i="6"/>
  <c r="M69" i="6"/>
  <c r="L69" i="6"/>
  <c r="K69" i="6"/>
  <c r="J69" i="6"/>
  <c r="I69" i="6"/>
  <c r="H69" i="6"/>
  <c r="G69" i="6"/>
  <c r="F69" i="6"/>
  <c r="E69" i="6"/>
  <c r="D69" i="6"/>
  <c r="C69" i="6"/>
  <c r="B69" i="6"/>
  <c r="N68" i="6"/>
  <c r="M68" i="6"/>
  <c r="L68" i="6"/>
  <c r="K68" i="6"/>
  <c r="J68" i="6"/>
  <c r="I68" i="6"/>
  <c r="H68" i="6"/>
  <c r="G68" i="6"/>
  <c r="F68" i="6"/>
  <c r="E68" i="6"/>
  <c r="D68" i="6"/>
  <c r="C68" i="6"/>
  <c r="B68" i="6"/>
  <c r="N67" i="6"/>
  <c r="M67" i="6"/>
  <c r="L67" i="6"/>
  <c r="K67" i="6"/>
  <c r="J67" i="6"/>
  <c r="I67" i="6"/>
  <c r="H67" i="6"/>
  <c r="G67" i="6"/>
  <c r="F67" i="6"/>
  <c r="E67" i="6"/>
  <c r="D67" i="6"/>
  <c r="C67" i="6"/>
  <c r="B67" i="6"/>
  <c r="N66" i="6"/>
  <c r="M66" i="6"/>
  <c r="L66" i="6"/>
  <c r="K66" i="6"/>
  <c r="J66" i="6"/>
  <c r="I66" i="6"/>
  <c r="H66" i="6"/>
  <c r="G66" i="6"/>
  <c r="F66" i="6"/>
  <c r="E66" i="6"/>
  <c r="D66" i="6"/>
  <c r="C66" i="6"/>
  <c r="B66" i="6"/>
  <c r="N65" i="6"/>
  <c r="M65" i="6"/>
  <c r="L65" i="6"/>
  <c r="K65" i="6"/>
  <c r="J65" i="6"/>
  <c r="I65" i="6"/>
  <c r="H65" i="6"/>
  <c r="G65" i="6"/>
  <c r="F65" i="6"/>
  <c r="E65" i="6"/>
  <c r="D65" i="6"/>
  <c r="C65" i="6"/>
  <c r="B65" i="6"/>
  <c r="N64" i="6"/>
  <c r="M64" i="6"/>
  <c r="L64" i="6"/>
  <c r="K64" i="6"/>
  <c r="J64" i="6"/>
  <c r="I64" i="6"/>
  <c r="H64" i="6"/>
  <c r="G64" i="6"/>
  <c r="F64" i="6"/>
  <c r="E64" i="6"/>
  <c r="D64" i="6"/>
  <c r="C64" i="6"/>
  <c r="B64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N9" i="6"/>
  <c r="M9" i="6"/>
  <c r="L9" i="6"/>
  <c r="K9" i="6"/>
  <c r="J9" i="6"/>
  <c r="I9" i="6"/>
  <c r="H9" i="6"/>
  <c r="G9" i="6"/>
  <c r="F9" i="6"/>
  <c r="E9" i="6"/>
  <c r="D9" i="6"/>
  <c r="C9" i="6"/>
  <c r="B9" i="6"/>
  <c r="N8" i="6"/>
  <c r="M8" i="6"/>
  <c r="L8" i="6"/>
  <c r="K8" i="6"/>
  <c r="J8" i="6"/>
  <c r="I8" i="6"/>
  <c r="H8" i="6"/>
  <c r="G8" i="6"/>
  <c r="F8" i="6"/>
  <c r="E8" i="6"/>
  <c r="D8" i="6"/>
  <c r="C8" i="6"/>
  <c r="B8" i="6"/>
  <c r="N7" i="6"/>
  <c r="M7" i="6"/>
  <c r="L7" i="6"/>
  <c r="K7" i="6"/>
  <c r="J7" i="6"/>
  <c r="I7" i="6"/>
  <c r="H7" i="6"/>
  <c r="G7" i="6"/>
  <c r="F7" i="6"/>
  <c r="E7" i="6"/>
  <c r="D7" i="6"/>
  <c r="C7" i="6"/>
  <c r="B7" i="6"/>
  <c r="N6" i="6"/>
  <c r="M6" i="6"/>
  <c r="L6" i="6"/>
  <c r="K6" i="6"/>
  <c r="J6" i="6"/>
  <c r="I6" i="6"/>
  <c r="H6" i="6"/>
  <c r="G6" i="6"/>
  <c r="F6" i="6"/>
  <c r="E6" i="6"/>
  <c r="D6" i="6"/>
  <c r="C6" i="6"/>
  <c r="B6" i="6"/>
  <c r="N5" i="6"/>
  <c r="M5" i="6"/>
  <c r="L5" i="6"/>
  <c r="K5" i="6"/>
  <c r="J5" i="6"/>
  <c r="I5" i="6"/>
  <c r="H5" i="6"/>
  <c r="G5" i="6"/>
  <c r="F5" i="6"/>
  <c r="E5" i="6"/>
  <c r="D5" i="6"/>
  <c r="C5" i="6"/>
  <c r="B5" i="6"/>
  <c r="N4" i="6"/>
  <c r="M4" i="6"/>
  <c r="L4" i="6"/>
  <c r="K4" i="6"/>
  <c r="J4" i="6"/>
  <c r="I4" i="6"/>
  <c r="H4" i="6"/>
  <c r="G4" i="6"/>
  <c r="F4" i="6"/>
  <c r="E4" i="6"/>
  <c r="D4" i="6"/>
  <c r="C4" i="6"/>
  <c r="B4" i="6"/>
  <c r="N3" i="6"/>
  <c r="M3" i="6"/>
  <c r="L3" i="6"/>
  <c r="K3" i="6"/>
  <c r="J3" i="6"/>
  <c r="I3" i="6"/>
  <c r="H3" i="6"/>
  <c r="G3" i="6"/>
  <c r="F3" i="6"/>
  <c r="E3" i="6"/>
  <c r="D3" i="6"/>
  <c r="C3" i="6"/>
  <c r="B3" i="6"/>
  <c r="B4" i="4"/>
  <c r="C4" i="4"/>
  <c r="D4" i="4"/>
  <c r="E4" i="4"/>
  <c r="F4" i="4"/>
  <c r="G4" i="4"/>
  <c r="H4" i="4"/>
  <c r="I4" i="4"/>
  <c r="J4" i="4"/>
  <c r="K4" i="4"/>
  <c r="L4" i="4"/>
  <c r="M4" i="4"/>
  <c r="N4" i="4"/>
  <c r="B5" i="4"/>
  <c r="C5" i="4"/>
  <c r="D5" i="4"/>
  <c r="E5" i="4"/>
  <c r="F5" i="4"/>
  <c r="G5" i="4"/>
  <c r="H5" i="4"/>
  <c r="I5" i="4"/>
  <c r="J5" i="4"/>
  <c r="K5" i="4"/>
  <c r="L5" i="4"/>
  <c r="M5" i="4"/>
  <c r="N5" i="4"/>
  <c r="B6" i="4"/>
  <c r="C6" i="4"/>
  <c r="D6" i="4"/>
  <c r="E6" i="4"/>
  <c r="F6" i="4"/>
  <c r="G6" i="4"/>
  <c r="H6" i="4"/>
  <c r="I6" i="4"/>
  <c r="J6" i="4"/>
  <c r="K6" i="4"/>
  <c r="L6" i="4"/>
  <c r="M6" i="4"/>
  <c r="N6" i="4"/>
  <c r="B7" i="4"/>
  <c r="C7" i="4"/>
  <c r="D7" i="4"/>
  <c r="E7" i="4"/>
  <c r="F7" i="4"/>
  <c r="G7" i="4"/>
  <c r="H7" i="4"/>
  <c r="I7" i="4"/>
  <c r="J7" i="4"/>
  <c r="K7" i="4"/>
  <c r="L7" i="4"/>
  <c r="M7" i="4"/>
  <c r="N7" i="4"/>
  <c r="B8" i="4"/>
  <c r="C8" i="4"/>
  <c r="D8" i="4"/>
  <c r="E8" i="4"/>
  <c r="F8" i="4"/>
  <c r="G8" i="4"/>
  <c r="H8" i="4"/>
  <c r="I8" i="4"/>
  <c r="J8" i="4"/>
  <c r="K8" i="4"/>
  <c r="L8" i="4"/>
  <c r="M8" i="4"/>
  <c r="N8" i="4"/>
  <c r="B9" i="4"/>
  <c r="C9" i="4"/>
  <c r="D9" i="4"/>
  <c r="E9" i="4"/>
  <c r="F9" i="4"/>
  <c r="G9" i="4"/>
  <c r="H9" i="4"/>
  <c r="I9" i="4"/>
  <c r="J9" i="4"/>
  <c r="K9" i="4"/>
  <c r="L9" i="4"/>
  <c r="M9" i="4"/>
  <c r="N9" i="4"/>
  <c r="B10" i="4"/>
  <c r="C10" i="4"/>
  <c r="D10" i="4"/>
  <c r="E10" i="4"/>
  <c r="F10" i="4"/>
  <c r="G10" i="4"/>
  <c r="H10" i="4"/>
  <c r="I10" i="4"/>
  <c r="J10" i="4"/>
  <c r="K10" i="4"/>
  <c r="L10" i="4"/>
  <c r="M10" i="4"/>
  <c r="N10" i="4"/>
  <c r="B11" i="4"/>
  <c r="C11" i="4"/>
  <c r="D11" i="4"/>
  <c r="E11" i="4"/>
  <c r="F11" i="4"/>
  <c r="G11" i="4"/>
  <c r="H11" i="4"/>
  <c r="I11" i="4"/>
  <c r="J11" i="4"/>
  <c r="K11" i="4"/>
  <c r="L11" i="4"/>
  <c r="M11" i="4"/>
  <c r="N11" i="4"/>
  <c r="B12" i="4"/>
  <c r="C12" i="4"/>
  <c r="D12" i="4"/>
  <c r="E12" i="4"/>
  <c r="F12" i="4"/>
  <c r="G12" i="4"/>
  <c r="H12" i="4"/>
  <c r="I12" i="4"/>
  <c r="J12" i="4"/>
  <c r="K12" i="4"/>
  <c r="L12" i="4"/>
  <c r="M12" i="4"/>
  <c r="N12" i="4"/>
  <c r="B13" i="4"/>
  <c r="C13" i="4"/>
  <c r="D13" i="4"/>
  <c r="E13" i="4"/>
  <c r="F13" i="4"/>
  <c r="G13" i="4"/>
  <c r="H13" i="4"/>
  <c r="I13" i="4"/>
  <c r="J13" i="4"/>
  <c r="K13" i="4"/>
  <c r="L13" i="4"/>
  <c r="M13" i="4"/>
  <c r="N13" i="4"/>
  <c r="B14" i="4"/>
  <c r="C14" i="4"/>
  <c r="D14" i="4"/>
  <c r="E14" i="4"/>
  <c r="F14" i="4"/>
  <c r="G14" i="4"/>
  <c r="H14" i="4"/>
  <c r="I14" i="4"/>
  <c r="J14" i="4"/>
  <c r="K14" i="4"/>
  <c r="L14" i="4"/>
  <c r="M14" i="4"/>
  <c r="N14" i="4"/>
  <c r="B15" i="4"/>
  <c r="C15" i="4"/>
  <c r="D15" i="4"/>
  <c r="E15" i="4"/>
  <c r="F15" i="4"/>
  <c r="G15" i="4"/>
  <c r="H15" i="4"/>
  <c r="I15" i="4"/>
  <c r="J15" i="4"/>
  <c r="K15" i="4"/>
  <c r="L15" i="4"/>
  <c r="M15" i="4"/>
  <c r="N15" i="4"/>
  <c r="B16" i="4"/>
  <c r="C16" i="4"/>
  <c r="D16" i="4"/>
  <c r="E16" i="4"/>
  <c r="F16" i="4"/>
  <c r="G16" i="4"/>
  <c r="H16" i="4"/>
  <c r="I16" i="4"/>
  <c r="J16" i="4"/>
  <c r="K16" i="4"/>
  <c r="L16" i="4"/>
  <c r="M16" i="4"/>
  <c r="N16" i="4"/>
  <c r="B17" i="4"/>
  <c r="C17" i="4"/>
  <c r="D17" i="4"/>
  <c r="E17" i="4"/>
  <c r="F17" i="4"/>
  <c r="G17" i="4"/>
  <c r="H17" i="4"/>
  <c r="I17" i="4"/>
  <c r="J17" i="4"/>
  <c r="K17" i="4"/>
  <c r="L17" i="4"/>
  <c r="M17" i="4"/>
  <c r="N17" i="4"/>
  <c r="B18" i="4"/>
  <c r="C18" i="4"/>
  <c r="D18" i="4"/>
  <c r="E18" i="4"/>
  <c r="F18" i="4"/>
  <c r="G18" i="4"/>
  <c r="H18" i="4"/>
  <c r="I18" i="4"/>
  <c r="J18" i="4"/>
  <c r="K18" i="4"/>
  <c r="L18" i="4"/>
  <c r="M18" i="4"/>
  <c r="N18" i="4"/>
  <c r="B19" i="4"/>
  <c r="C19" i="4"/>
  <c r="D19" i="4"/>
  <c r="E19" i="4"/>
  <c r="F19" i="4"/>
  <c r="G19" i="4"/>
  <c r="H19" i="4"/>
  <c r="I19" i="4"/>
  <c r="J19" i="4"/>
  <c r="K19" i="4"/>
  <c r="L19" i="4"/>
  <c r="M19" i="4"/>
  <c r="N19" i="4"/>
  <c r="B20" i="4"/>
  <c r="C20" i="4"/>
  <c r="D20" i="4"/>
  <c r="E20" i="4"/>
  <c r="F20" i="4"/>
  <c r="G20" i="4"/>
  <c r="H20" i="4"/>
  <c r="I20" i="4"/>
  <c r="J20" i="4"/>
  <c r="K20" i="4"/>
  <c r="L20" i="4"/>
  <c r="M20" i="4"/>
  <c r="N20" i="4"/>
  <c r="B21" i="4"/>
  <c r="C21" i="4"/>
  <c r="D21" i="4"/>
  <c r="E21" i="4"/>
  <c r="F21" i="4"/>
  <c r="G21" i="4"/>
  <c r="H21" i="4"/>
  <c r="I21" i="4"/>
  <c r="J21" i="4"/>
  <c r="K21" i="4"/>
  <c r="L21" i="4"/>
  <c r="M21" i="4"/>
  <c r="N21" i="4"/>
  <c r="B22" i="4"/>
  <c r="C22" i="4"/>
  <c r="D22" i="4"/>
  <c r="E22" i="4"/>
  <c r="F22" i="4"/>
  <c r="G22" i="4"/>
  <c r="H22" i="4"/>
  <c r="I22" i="4"/>
  <c r="J22" i="4"/>
  <c r="K22" i="4"/>
  <c r="L22" i="4"/>
  <c r="M22" i="4"/>
  <c r="N22" i="4"/>
  <c r="B23" i="4"/>
  <c r="C23" i="4"/>
  <c r="D23" i="4"/>
  <c r="E23" i="4"/>
  <c r="F23" i="4"/>
  <c r="G23" i="4"/>
  <c r="H23" i="4"/>
  <c r="I23" i="4"/>
  <c r="J23" i="4"/>
  <c r="K23" i="4"/>
  <c r="L23" i="4"/>
  <c r="M23" i="4"/>
  <c r="N23" i="4"/>
  <c r="B24" i="4"/>
  <c r="C24" i="4"/>
  <c r="D24" i="4"/>
  <c r="E24" i="4"/>
  <c r="F24" i="4"/>
  <c r="G24" i="4"/>
  <c r="H24" i="4"/>
  <c r="I24" i="4"/>
  <c r="J24" i="4"/>
  <c r="K24" i="4"/>
  <c r="L24" i="4"/>
  <c r="M24" i="4"/>
  <c r="N24" i="4"/>
  <c r="B25" i="4"/>
  <c r="C25" i="4"/>
  <c r="D25" i="4"/>
  <c r="E25" i="4"/>
  <c r="F25" i="4"/>
  <c r="G25" i="4"/>
  <c r="H25" i="4"/>
  <c r="I25" i="4"/>
  <c r="J25" i="4"/>
  <c r="K25" i="4"/>
  <c r="L25" i="4"/>
  <c r="M25" i="4"/>
  <c r="N25" i="4"/>
  <c r="B26" i="4"/>
  <c r="C26" i="4"/>
  <c r="D26" i="4"/>
  <c r="E26" i="4"/>
  <c r="F26" i="4"/>
  <c r="G26" i="4"/>
  <c r="H26" i="4"/>
  <c r="I26" i="4"/>
  <c r="J26" i="4"/>
  <c r="K26" i="4"/>
  <c r="L26" i="4"/>
  <c r="M26" i="4"/>
  <c r="N26" i="4"/>
  <c r="B27" i="4"/>
  <c r="C27" i="4"/>
  <c r="D27" i="4"/>
  <c r="E27" i="4"/>
  <c r="F27" i="4"/>
  <c r="G27" i="4"/>
  <c r="H27" i="4"/>
  <c r="I27" i="4"/>
  <c r="J27" i="4"/>
  <c r="K27" i="4"/>
  <c r="L27" i="4"/>
  <c r="M27" i="4"/>
  <c r="N27" i="4"/>
  <c r="B28" i="4"/>
  <c r="C28" i="4"/>
  <c r="D28" i="4"/>
  <c r="E28" i="4"/>
  <c r="F28" i="4"/>
  <c r="G28" i="4"/>
  <c r="H28" i="4"/>
  <c r="I28" i="4"/>
  <c r="J28" i="4"/>
  <c r="K28" i="4"/>
  <c r="L28" i="4"/>
  <c r="M28" i="4"/>
  <c r="N28" i="4"/>
  <c r="B29" i="4"/>
  <c r="C29" i="4"/>
  <c r="D29" i="4"/>
  <c r="E29" i="4"/>
  <c r="F29" i="4"/>
  <c r="G29" i="4"/>
  <c r="H29" i="4"/>
  <c r="I29" i="4"/>
  <c r="J29" i="4"/>
  <c r="K29" i="4"/>
  <c r="L29" i="4"/>
  <c r="M29" i="4"/>
  <c r="N29" i="4"/>
  <c r="B30" i="4"/>
  <c r="C30" i="4"/>
  <c r="D30" i="4"/>
  <c r="E30" i="4"/>
  <c r="F30" i="4"/>
  <c r="G30" i="4"/>
  <c r="H30" i="4"/>
  <c r="I30" i="4"/>
  <c r="J30" i="4"/>
  <c r="K30" i="4"/>
  <c r="L30" i="4"/>
  <c r="M30" i="4"/>
  <c r="N30" i="4"/>
  <c r="B31" i="4"/>
  <c r="C31" i="4"/>
  <c r="D31" i="4"/>
  <c r="E31" i="4"/>
  <c r="F31" i="4"/>
  <c r="G31" i="4"/>
  <c r="H31" i="4"/>
  <c r="I31" i="4"/>
  <c r="J31" i="4"/>
  <c r="K31" i="4"/>
  <c r="L31" i="4"/>
  <c r="M31" i="4"/>
  <c r="N31" i="4"/>
  <c r="B32" i="4"/>
  <c r="C32" i="4"/>
  <c r="D32" i="4"/>
  <c r="E32" i="4"/>
  <c r="F32" i="4"/>
  <c r="G32" i="4"/>
  <c r="H32" i="4"/>
  <c r="I32" i="4"/>
  <c r="J32" i="4"/>
  <c r="K32" i="4"/>
  <c r="L32" i="4"/>
  <c r="M32" i="4"/>
  <c r="N32" i="4"/>
  <c r="B33" i="4"/>
  <c r="C33" i="4"/>
  <c r="D33" i="4"/>
  <c r="E33" i="4"/>
  <c r="F33" i="4"/>
  <c r="G33" i="4"/>
  <c r="H33" i="4"/>
  <c r="I33" i="4"/>
  <c r="J33" i="4"/>
  <c r="K33" i="4"/>
  <c r="L33" i="4"/>
  <c r="M33" i="4"/>
  <c r="N33" i="4"/>
  <c r="B34" i="4"/>
  <c r="C34" i="4"/>
  <c r="D34" i="4"/>
  <c r="E34" i="4"/>
  <c r="F34" i="4"/>
  <c r="G34" i="4"/>
  <c r="H34" i="4"/>
  <c r="I34" i="4"/>
  <c r="J34" i="4"/>
  <c r="K34" i="4"/>
  <c r="L34" i="4"/>
  <c r="M34" i="4"/>
  <c r="N34" i="4"/>
  <c r="B35" i="4"/>
  <c r="C35" i="4"/>
  <c r="D35" i="4"/>
  <c r="E35" i="4"/>
  <c r="F35" i="4"/>
  <c r="G35" i="4"/>
  <c r="H35" i="4"/>
  <c r="I35" i="4"/>
  <c r="J35" i="4"/>
  <c r="K35" i="4"/>
  <c r="L35" i="4"/>
  <c r="M35" i="4"/>
  <c r="N35" i="4"/>
  <c r="B36" i="4"/>
  <c r="C36" i="4"/>
  <c r="D36" i="4"/>
  <c r="E36" i="4"/>
  <c r="F36" i="4"/>
  <c r="G36" i="4"/>
  <c r="H36" i="4"/>
  <c r="I36" i="4"/>
  <c r="J36" i="4"/>
  <c r="K36" i="4"/>
  <c r="L36" i="4"/>
  <c r="M36" i="4"/>
  <c r="N36" i="4"/>
  <c r="B37" i="4"/>
  <c r="C37" i="4"/>
  <c r="D37" i="4"/>
  <c r="E37" i="4"/>
  <c r="F37" i="4"/>
  <c r="G37" i="4"/>
  <c r="H37" i="4"/>
  <c r="I37" i="4"/>
  <c r="J37" i="4"/>
  <c r="K37" i="4"/>
  <c r="L37" i="4"/>
  <c r="M37" i="4"/>
  <c r="N37" i="4"/>
  <c r="B38" i="4"/>
  <c r="C38" i="4"/>
  <c r="D38" i="4"/>
  <c r="E38" i="4"/>
  <c r="F38" i="4"/>
  <c r="G38" i="4"/>
  <c r="H38" i="4"/>
  <c r="I38" i="4"/>
  <c r="J38" i="4"/>
  <c r="K38" i="4"/>
  <c r="L38" i="4"/>
  <c r="M38" i="4"/>
  <c r="N38" i="4"/>
  <c r="B39" i="4"/>
  <c r="C39" i="4"/>
  <c r="D39" i="4"/>
  <c r="E39" i="4"/>
  <c r="F39" i="4"/>
  <c r="G39" i="4"/>
  <c r="H39" i="4"/>
  <c r="I39" i="4"/>
  <c r="J39" i="4"/>
  <c r="K39" i="4"/>
  <c r="L39" i="4"/>
  <c r="M39" i="4"/>
  <c r="N39" i="4"/>
  <c r="B40" i="4"/>
  <c r="C40" i="4"/>
  <c r="D40" i="4"/>
  <c r="E40" i="4"/>
  <c r="F40" i="4"/>
  <c r="G40" i="4"/>
  <c r="H40" i="4"/>
  <c r="I40" i="4"/>
  <c r="J40" i="4"/>
  <c r="K40" i="4"/>
  <c r="L40" i="4"/>
  <c r="M40" i="4"/>
  <c r="N40" i="4"/>
  <c r="B41" i="4"/>
  <c r="C41" i="4"/>
  <c r="D41" i="4"/>
  <c r="E41" i="4"/>
  <c r="F41" i="4"/>
  <c r="G41" i="4"/>
  <c r="H41" i="4"/>
  <c r="I41" i="4"/>
  <c r="J41" i="4"/>
  <c r="K41" i="4"/>
  <c r="L41" i="4"/>
  <c r="M41" i="4"/>
  <c r="N41" i="4"/>
  <c r="B42" i="4"/>
  <c r="C42" i="4"/>
  <c r="D42" i="4"/>
  <c r="E42" i="4"/>
  <c r="F42" i="4"/>
  <c r="G42" i="4"/>
  <c r="H42" i="4"/>
  <c r="I42" i="4"/>
  <c r="J42" i="4"/>
  <c r="K42" i="4"/>
  <c r="L42" i="4"/>
  <c r="M42" i="4"/>
  <c r="N42" i="4"/>
  <c r="B43" i="4"/>
  <c r="C43" i="4"/>
  <c r="D43" i="4"/>
  <c r="E43" i="4"/>
  <c r="F43" i="4"/>
  <c r="G43" i="4"/>
  <c r="H43" i="4"/>
  <c r="I43" i="4"/>
  <c r="J43" i="4"/>
  <c r="K43" i="4"/>
  <c r="L43" i="4"/>
  <c r="M43" i="4"/>
  <c r="N43" i="4"/>
  <c r="B44" i="4"/>
  <c r="C44" i="4"/>
  <c r="D44" i="4"/>
  <c r="E44" i="4"/>
  <c r="F44" i="4"/>
  <c r="G44" i="4"/>
  <c r="H44" i="4"/>
  <c r="I44" i="4"/>
  <c r="J44" i="4"/>
  <c r="K44" i="4"/>
  <c r="L44" i="4"/>
  <c r="M44" i="4"/>
  <c r="N44" i="4"/>
  <c r="B45" i="4"/>
  <c r="C45" i="4"/>
  <c r="D45" i="4"/>
  <c r="E45" i="4"/>
  <c r="F45" i="4"/>
  <c r="G45" i="4"/>
  <c r="H45" i="4"/>
  <c r="I45" i="4"/>
  <c r="J45" i="4"/>
  <c r="K45" i="4"/>
  <c r="L45" i="4"/>
  <c r="M45" i="4"/>
  <c r="N45" i="4"/>
  <c r="B46" i="4"/>
  <c r="C46" i="4"/>
  <c r="D46" i="4"/>
  <c r="E46" i="4"/>
  <c r="F46" i="4"/>
  <c r="G46" i="4"/>
  <c r="H46" i="4"/>
  <c r="I46" i="4"/>
  <c r="J46" i="4"/>
  <c r="K46" i="4"/>
  <c r="L46" i="4"/>
  <c r="M46" i="4"/>
  <c r="N46" i="4"/>
  <c r="B47" i="4"/>
  <c r="C47" i="4"/>
  <c r="D47" i="4"/>
  <c r="E47" i="4"/>
  <c r="F47" i="4"/>
  <c r="G47" i="4"/>
  <c r="H47" i="4"/>
  <c r="I47" i="4"/>
  <c r="J47" i="4"/>
  <c r="K47" i="4"/>
  <c r="L47" i="4"/>
  <c r="M47" i="4"/>
  <c r="N47" i="4"/>
  <c r="B48" i="4"/>
  <c r="C48" i="4"/>
  <c r="D48" i="4"/>
  <c r="E48" i="4"/>
  <c r="F48" i="4"/>
  <c r="G48" i="4"/>
  <c r="H48" i="4"/>
  <c r="I48" i="4"/>
  <c r="J48" i="4"/>
  <c r="K48" i="4"/>
  <c r="L48" i="4"/>
  <c r="M48" i="4"/>
  <c r="N48" i="4"/>
  <c r="B49" i="4"/>
  <c r="C49" i="4"/>
  <c r="D49" i="4"/>
  <c r="E49" i="4"/>
  <c r="F49" i="4"/>
  <c r="G49" i="4"/>
  <c r="H49" i="4"/>
  <c r="I49" i="4"/>
  <c r="J49" i="4"/>
  <c r="K49" i="4"/>
  <c r="L49" i="4"/>
  <c r="M49" i="4"/>
  <c r="N49" i="4"/>
  <c r="B50" i="4"/>
  <c r="C50" i="4"/>
  <c r="D50" i="4"/>
  <c r="E50" i="4"/>
  <c r="F50" i="4"/>
  <c r="G50" i="4"/>
  <c r="H50" i="4"/>
  <c r="I50" i="4"/>
  <c r="J50" i="4"/>
  <c r="K50" i="4"/>
  <c r="L50" i="4"/>
  <c r="M50" i="4"/>
  <c r="N50" i="4"/>
  <c r="B51" i="4"/>
  <c r="C51" i="4"/>
  <c r="D51" i="4"/>
  <c r="E51" i="4"/>
  <c r="F51" i="4"/>
  <c r="G51" i="4"/>
  <c r="H51" i="4"/>
  <c r="I51" i="4"/>
  <c r="J51" i="4"/>
  <c r="K51" i="4"/>
  <c r="L51" i="4"/>
  <c r="M51" i="4"/>
  <c r="N51" i="4"/>
  <c r="B52" i="4"/>
  <c r="C52" i="4"/>
  <c r="D52" i="4"/>
  <c r="E52" i="4"/>
  <c r="F52" i="4"/>
  <c r="G52" i="4"/>
  <c r="H52" i="4"/>
  <c r="I52" i="4"/>
  <c r="J52" i="4"/>
  <c r="K52" i="4"/>
  <c r="L52" i="4"/>
  <c r="M52" i="4"/>
  <c r="N52" i="4"/>
  <c r="B53" i="4"/>
  <c r="C53" i="4"/>
  <c r="D53" i="4"/>
  <c r="E53" i="4"/>
  <c r="F53" i="4"/>
  <c r="G53" i="4"/>
  <c r="H53" i="4"/>
  <c r="I53" i="4"/>
  <c r="J53" i="4"/>
  <c r="K53" i="4"/>
  <c r="L53" i="4"/>
  <c r="M53" i="4"/>
  <c r="N53" i="4"/>
  <c r="B54" i="4"/>
  <c r="C54" i="4"/>
  <c r="D54" i="4"/>
  <c r="E54" i="4"/>
  <c r="F54" i="4"/>
  <c r="G54" i="4"/>
  <c r="H54" i="4"/>
  <c r="I54" i="4"/>
  <c r="J54" i="4"/>
  <c r="K54" i="4"/>
  <c r="L54" i="4"/>
  <c r="M54" i="4"/>
  <c r="N54" i="4"/>
  <c r="B55" i="4"/>
  <c r="C55" i="4"/>
  <c r="D55" i="4"/>
  <c r="E55" i="4"/>
  <c r="F55" i="4"/>
  <c r="G55" i="4"/>
  <c r="H55" i="4"/>
  <c r="I55" i="4"/>
  <c r="J55" i="4"/>
  <c r="K55" i="4"/>
  <c r="L55" i="4"/>
  <c r="M55" i="4"/>
  <c r="N55" i="4"/>
  <c r="B56" i="4"/>
  <c r="C56" i="4"/>
  <c r="D56" i="4"/>
  <c r="E56" i="4"/>
  <c r="F56" i="4"/>
  <c r="G56" i="4"/>
  <c r="H56" i="4"/>
  <c r="I56" i="4"/>
  <c r="J56" i="4"/>
  <c r="K56" i="4"/>
  <c r="L56" i="4"/>
  <c r="M56" i="4"/>
  <c r="N56" i="4"/>
  <c r="B57" i="4"/>
  <c r="C57" i="4"/>
  <c r="D57" i="4"/>
  <c r="E57" i="4"/>
  <c r="F57" i="4"/>
  <c r="G57" i="4"/>
  <c r="H57" i="4"/>
  <c r="I57" i="4"/>
  <c r="J57" i="4"/>
  <c r="K57" i="4"/>
  <c r="L57" i="4"/>
  <c r="M57" i="4"/>
  <c r="N57" i="4"/>
  <c r="B58" i="4"/>
  <c r="C58" i="4"/>
  <c r="D58" i="4"/>
  <c r="E58" i="4"/>
  <c r="F58" i="4"/>
  <c r="G58" i="4"/>
  <c r="H58" i="4"/>
  <c r="I58" i="4"/>
  <c r="J58" i="4"/>
  <c r="K58" i="4"/>
  <c r="L58" i="4"/>
  <c r="M58" i="4"/>
  <c r="N58" i="4"/>
  <c r="B59" i="4"/>
  <c r="C59" i="4"/>
  <c r="D59" i="4"/>
  <c r="E59" i="4"/>
  <c r="F59" i="4"/>
  <c r="G59" i="4"/>
  <c r="H59" i="4"/>
  <c r="I59" i="4"/>
  <c r="J59" i="4"/>
  <c r="K59" i="4"/>
  <c r="L59" i="4"/>
  <c r="M59" i="4"/>
  <c r="N59" i="4"/>
  <c r="B60" i="4"/>
  <c r="C60" i="4"/>
  <c r="D60" i="4"/>
  <c r="E60" i="4"/>
  <c r="F60" i="4"/>
  <c r="G60" i="4"/>
  <c r="H60" i="4"/>
  <c r="I60" i="4"/>
  <c r="J60" i="4"/>
  <c r="K60" i="4"/>
  <c r="L60" i="4"/>
  <c r="M60" i="4"/>
  <c r="N60" i="4"/>
  <c r="B61" i="4"/>
  <c r="C61" i="4"/>
  <c r="D61" i="4"/>
  <c r="E61" i="4"/>
  <c r="F61" i="4"/>
  <c r="G61" i="4"/>
  <c r="H61" i="4"/>
  <c r="I61" i="4"/>
  <c r="J61" i="4"/>
  <c r="K61" i="4"/>
  <c r="L61" i="4"/>
  <c r="M61" i="4"/>
  <c r="N61" i="4"/>
  <c r="B62" i="4"/>
  <c r="C62" i="4"/>
  <c r="D62" i="4"/>
  <c r="E62" i="4"/>
  <c r="F62" i="4"/>
  <c r="G62" i="4"/>
  <c r="H62" i="4"/>
  <c r="I62" i="4"/>
  <c r="J62" i="4"/>
  <c r="K62" i="4"/>
  <c r="L62" i="4"/>
  <c r="M62" i="4"/>
  <c r="N62" i="4"/>
  <c r="B63" i="4"/>
  <c r="C63" i="4"/>
  <c r="D63" i="4"/>
  <c r="E63" i="4"/>
  <c r="F63" i="4"/>
  <c r="G63" i="4"/>
  <c r="H63" i="4"/>
  <c r="I63" i="4"/>
  <c r="J63" i="4"/>
  <c r="K63" i="4"/>
  <c r="L63" i="4"/>
  <c r="M63" i="4"/>
  <c r="N63" i="4"/>
  <c r="B64" i="4"/>
  <c r="C64" i="4"/>
  <c r="D64" i="4"/>
  <c r="E64" i="4"/>
  <c r="F64" i="4"/>
  <c r="G64" i="4"/>
  <c r="H64" i="4"/>
  <c r="I64" i="4"/>
  <c r="J64" i="4"/>
  <c r="K64" i="4"/>
  <c r="L64" i="4"/>
  <c r="M64" i="4"/>
  <c r="N64" i="4"/>
  <c r="B65" i="4"/>
  <c r="C65" i="4"/>
  <c r="D65" i="4"/>
  <c r="E65" i="4"/>
  <c r="F65" i="4"/>
  <c r="G65" i="4"/>
  <c r="H65" i="4"/>
  <c r="I65" i="4"/>
  <c r="J65" i="4"/>
  <c r="K65" i="4"/>
  <c r="L65" i="4"/>
  <c r="M65" i="4"/>
  <c r="N65" i="4"/>
  <c r="B66" i="4"/>
  <c r="C66" i="4"/>
  <c r="D66" i="4"/>
  <c r="E66" i="4"/>
  <c r="F66" i="4"/>
  <c r="G66" i="4"/>
  <c r="H66" i="4"/>
  <c r="I66" i="4"/>
  <c r="J66" i="4"/>
  <c r="K66" i="4"/>
  <c r="L66" i="4"/>
  <c r="M66" i="4"/>
  <c r="N66" i="4"/>
  <c r="B67" i="4"/>
  <c r="C67" i="4"/>
  <c r="D67" i="4"/>
  <c r="E67" i="4"/>
  <c r="F67" i="4"/>
  <c r="G67" i="4"/>
  <c r="H67" i="4"/>
  <c r="I67" i="4"/>
  <c r="J67" i="4"/>
  <c r="K67" i="4"/>
  <c r="L67" i="4"/>
  <c r="M67" i="4"/>
  <c r="N67" i="4"/>
  <c r="B68" i="4"/>
  <c r="C68" i="4"/>
  <c r="D68" i="4"/>
  <c r="E68" i="4"/>
  <c r="F68" i="4"/>
  <c r="G68" i="4"/>
  <c r="H68" i="4"/>
  <c r="I68" i="4"/>
  <c r="J68" i="4"/>
  <c r="K68" i="4"/>
  <c r="L68" i="4"/>
  <c r="M68" i="4"/>
  <c r="N68" i="4"/>
  <c r="B69" i="4"/>
  <c r="C69" i="4"/>
  <c r="D69" i="4"/>
  <c r="E69" i="4"/>
  <c r="F69" i="4"/>
  <c r="G69" i="4"/>
  <c r="H69" i="4"/>
  <c r="I69" i="4"/>
  <c r="J69" i="4"/>
  <c r="K69" i="4"/>
  <c r="L69" i="4"/>
  <c r="M69" i="4"/>
  <c r="N69" i="4"/>
  <c r="B70" i="4"/>
  <c r="C70" i="4"/>
  <c r="D70" i="4"/>
  <c r="E70" i="4"/>
  <c r="F70" i="4"/>
  <c r="G70" i="4"/>
  <c r="H70" i="4"/>
  <c r="I70" i="4"/>
  <c r="J70" i="4"/>
  <c r="K70" i="4"/>
  <c r="L70" i="4"/>
  <c r="M70" i="4"/>
  <c r="N70" i="4"/>
  <c r="B71" i="4"/>
  <c r="C71" i="4"/>
  <c r="D71" i="4"/>
  <c r="E71" i="4"/>
  <c r="F71" i="4"/>
  <c r="G71" i="4"/>
  <c r="H71" i="4"/>
  <c r="I71" i="4"/>
  <c r="J71" i="4"/>
  <c r="K71" i="4"/>
  <c r="L71" i="4"/>
  <c r="M71" i="4"/>
  <c r="N71" i="4"/>
  <c r="B72" i="4"/>
  <c r="C72" i="4"/>
  <c r="D72" i="4"/>
  <c r="E72" i="4"/>
  <c r="F72" i="4"/>
  <c r="G72" i="4"/>
  <c r="H72" i="4"/>
  <c r="I72" i="4"/>
  <c r="J72" i="4"/>
  <c r="K72" i="4"/>
  <c r="L72" i="4"/>
  <c r="M72" i="4"/>
  <c r="N72" i="4"/>
  <c r="B73" i="4"/>
  <c r="C73" i="4"/>
  <c r="D73" i="4"/>
  <c r="E73" i="4"/>
  <c r="F73" i="4"/>
  <c r="G73" i="4"/>
  <c r="H73" i="4"/>
  <c r="I73" i="4"/>
  <c r="J73" i="4"/>
  <c r="K73" i="4"/>
  <c r="L73" i="4"/>
  <c r="M73" i="4"/>
  <c r="N73" i="4"/>
  <c r="B74" i="4"/>
  <c r="C74" i="4"/>
  <c r="D74" i="4"/>
  <c r="E74" i="4"/>
  <c r="F74" i="4"/>
  <c r="G74" i="4"/>
  <c r="H74" i="4"/>
  <c r="I74" i="4"/>
  <c r="J74" i="4"/>
  <c r="K74" i="4"/>
  <c r="L74" i="4"/>
  <c r="M74" i="4"/>
  <c r="N74" i="4"/>
  <c r="B75" i="4"/>
  <c r="C75" i="4"/>
  <c r="D75" i="4"/>
  <c r="E75" i="4"/>
  <c r="F75" i="4"/>
  <c r="G75" i="4"/>
  <c r="H75" i="4"/>
  <c r="I75" i="4"/>
  <c r="J75" i="4"/>
  <c r="K75" i="4"/>
  <c r="L75" i="4"/>
  <c r="M75" i="4"/>
  <c r="N75" i="4"/>
  <c r="B76" i="4"/>
  <c r="C76" i="4"/>
  <c r="D76" i="4"/>
  <c r="E76" i="4"/>
  <c r="F76" i="4"/>
  <c r="G76" i="4"/>
  <c r="H76" i="4"/>
  <c r="I76" i="4"/>
  <c r="J76" i="4"/>
  <c r="K76" i="4"/>
  <c r="L76" i="4"/>
  <c r="M76" i="4"/>
  <c r="N76" i="4"/>
  <c r="B77" i="4"/>
  <c r="C77" i="4"/>
  <c r="D77" i="4"/>
  <c r="E77" i="4"/>
  <c r="F77" i="4"/>
  <c r="G77" i="4"/>
  <c r="H77" i="4"/>
  <c r="I77" i="4"/>
  <c r="J77" i="4"/>
  <c r="K77" i="4"/>
  <c r="L77" i="4"/>
  <c r="M77" i="4"/>
  <c r="N77" i="4"/>
  <c r="B78" i="4"/>
  <c r="C78" i="4"/>
  <c r="D78" i="4"/>
  <c r="E78" i="4"/>
  <c r="F78" i="4"/>
  <c r="G78" i="4"/>
  <c r="H78" i="4"/>
  <c r="I78" i="4"/>
  <c r="J78" i="4"/>
  <c r="K78" i="4"/>
  <c r="L78" i="4"/>
  <c r="M78" i="4"/>
  <c r="N78" i="4"/>
  <c r="B79" i="4"/>
  <c r="C79" i="4"/>
  <c r="D79" i="4"/>
  <c r="E79" i="4"/>
  <c r="F79" i="4"/>
  <c r="G79" i="4"/>
  <c r="H79" i="4"/>
  <c r="I79" i="4"/>
  <c r="J79" i="4"/>
  <c r="K79" i="4"/>
  <c r="L79" i="4"/>
  <c r="M79" i="4"/>
  <c r="N79" i="4"/>
  <c r="B80" i="4"/>
  <c r="C80" i="4"/>
  <c r="D80" i="4"/>
  <c r="E80" i="4"/>
  <c r="F80" i="4"/>
  <c r="G80" i="4"/>
  <c r="H80" i="4"/>
  <c r="I80" i="4"/>
  <c r="J80" i="4"/>
  <c r="K80" i="4"/>
  <c r="L80" i="4"/>
  <c r="M80" i="4"/>
  <c r="N80" i="4"/>
  <c r="B81" i="4"/>
  <c r="C81" i="4"/>
  <c r="D81" i="4"/>
  <c r="E81" i="4"/>
  <c r="F81" i="4"/>
  <c r="G81" i="4"/>
  <c r="H81" i="4"/>
  <c r="I81" i="4"/>
  <c r="J81" i="4"/>
  <c r="K81" i="4"/>
  <c r="L81" i="4"/>
  <c r="M81" i="4"/>
  <c r="N81" i="4"/>
  <c r="B82" i="4"/>
  <c r="C82" i="4"/>
  <c r="D82" i="4"/>
  <c r="E82" i="4"/>
  <c r="F82" i="4"/>
  <c r="G82" i="4"/>
  <c r="H82" i="4"/>
  <c r="I82" i="4"/>
  <c r="J82" i="4"/>
  <c r="K82" i="4"/>
  <c r="L82" i="4"/>
  <c r="M82" i="4"/>
  <c r="N82" i="4"/>
  <c r="B83" i="4"/>
  <c r="C83" i="4"/>
  <c r="D83" i="4"/>
  <c r="E83" i="4"/>
  <c r="F83" i="4"/>
  <c r="G83" i="4"/>
  <c r="H83" i="4"/>
  <c r="I83" i="4"/>
  <c r="J83" i="4"/>
  <c r="K83" i="4"/>
  <c r="L83" i="4"/>
  <c r="M83" i="4"/>
  <c r="N83" i="4"/>
  <c r="B84" i="4"/>
  <c r="C84" i="4"/>
  <c r="D84" i="4"/>
  <c r="E84" i="4"/>
  <c r="F84" i="4"/>
  <c r="G84" i="4"/>
  <c r="H84" i="4"/>
  <c r="I84" i="4"/>
  <c r="J84" i="4"/>
  <c r="K84" i="4"/>
  <c r="L84" i="4"/>
  <c r="M84" i="4"/>
  <c r="N84" i="4"/>
  <c r="B85" i="4"/>
  <c r="C85" i="4"/>
  <c r="D85" i="4"/>
  <c r="E85" i="4"/>
  <c r="F85" i="4"/>
  <c r="G85" i="4"/>
  <c r="H85" i="4"/>
  <c r="I85" i="4"/>
  <c r="J85" i="4"/>
  <c r="K85" i="4"/>
  <c r="L85" i="4"/>
  <c r="M85" i="4"/>
  <c r="N85" i="4"/>
  <c r="B86" i="4"/>
  <c r="C86" i="4"/>
  <c r="D86" i="4"/>
  <c r="E86" i="4"/>
  <c r="F86" i="4"/>
  <c r="G86" i="4"/>
  <c r="H86" i="4"/>
  <c r="I86" i="4"/>
  <c r="J86" i="4"/>
  <c r="K86" i="4"/>
  <c r="L86" i="4"/>
  <c r="M86" i="4"/>
  <c r="N86" i="4"/>
  <c r="B87" i="4"/>
  <c r="C87" i="4"/>
  <c r="D87" i="4"/>
  <c r="E87" i="4"/>
  <c r="F87" i="4"/>
  <c r="G87" i="4"/>
  <c r="H87" i="4"/>
  <c r="I87" i="4"/>
  <c r="J87" i="4"/>
  <c r="K87" i="4"/>
  <c r="L87" i="4"/>
  <c r="M87" i="4"/>
  <c r="N87" i="4"/>
  <c r="B88" i="4"/>
  <c r="C88" i="4"/>
  <c r="D88" i="4"/>
  <c r="E88" i="4"/>
  <c r="F88" i="4"/>
  <c r="G88" i="4"/>
  <c r="H88" i="4"/>
  <c r="I88" i="4"/>
  <c r="J88" i="4"/>
  <c r="K88" i="4"/>
  <c r="L88" i="4"/>
  <c r="M88" i="4"/>
  <c r="N88" i="4"/>
  <c r="B89" i="4"/>
  <c r="C89" i="4"/>
  <c r="D89" i="4"/>
  <c r="E89" i="4"/>
  <c r="F89" i="4"/>
  <c r="G89" i="4"/>
  <c r="H89" i="4"/>
  <c r="I89" i="4"/>
  <c r="J89" i="4"/>
  <c r="K89" i="4"/>
  <c r="L89" i="4"/>
  <c r="M89" i="4"/>
  <c r="N89" i="4"/>
  <c r="B90" i="4"/>
  <c r="C90" i="4"/>
  <c r="D90" i="4"/>
  <c r="E90" i="4"/>
  <c r="F90" i="4"/>
  <c r="G90" i="4"/>
  <c r="H90" i="4"/>
  <c r="I90" i="4"/>
  <c r="J90" i="4"/>
  <c r="K90" i="4"/>
  <c r="L90" i="4"/>
  <c r="M90" i="4"/>
  <c r="N90" i="4"/>
  <c r="B91" i="4"/>
  <c r="C91" i="4"/>
  <c r="D91" i="4"/>
  <c r="E91" i="4"/>
  <c r="F91" i="4"/>
  <c r="G91" i="4"/>
  <c r="H91" i="4"/>
  <c r="I91" i="4"/>
  <c r="J91" i="4"/>
  <c r="K91" i="4"/>
  <c r="L91" i="4"/>
  <c r="M91" i="4"/>
  <c r="N91" i="4"/>
  <c r="B92" i="4"/>
  <c r="C92" i="4"/>
  <c r="D92" i="4"/>
  <c r="E92" i="4"/>
  <c r="F92" i="4"/>
  <c r="G92" i="4"/>
  <c r="H92" i="4"/>
  <c r="I92" i="4"/>
  <c r="J92" i="4"/>
  <c r="K92" i="4"/>
  <c r="L92" i="4"/>
  <c r="M92" i="4"/>
  <c r="N92" i="4"/>
  <c r="B93" i="4"/>
  <c r="C93" i="4"/>
  <c r="D93" i="4"/>
  <c r="E93" i="4"/>
  <c r="F93" i="4"/>
  <c r="G93" i="4"/>
  <c r="H93" i="4"/>
  <c r="I93" i="4"/>
  <c r="J93" i="4"/>
  <c r="K93" i="4"/>
  <c r="L93" i="4"/>
  <c r="M93" i="4"/>
  <c r="N93" i="4"/>
  <c r="B94" i="4"/>
  <c r="C94" i="4"/>
  <c r="D94" i="4"/>
  <c r="E94" i="4"/>
  <c r="F94" i="4"/>
  <c r="G94" i="4"/>
  <c r="H94" i="4"/>
  <c r="I94" i="4"/>
  <c r="J94" i="4"/>
  <c r="K94" i="4"/>
  <c r="L94" i="4"/>
  <c r="M94" i="4"/>
  <c r="N94" i="4"/>
  <c r="B95" i="4"/>
  <c r="C95" i="4"/>
  <c r="D95" i="4"/>
  <c r="E95" i="4"/>
  <c r="F95" i="4"/>
  <c r="G95" i="4"/>
  <c r="H95" i="4"/>
  <c r="I95" i="4"/>
  <c r="J95" i="4"/>
  <c r="K95" i="4"/>
  <c r="L95" i="4"/>
  <c r="M95" i="4"/>
  <c r="N95" i="4"/>
  <c r="B96" i="4"/>
  <c r="C96" i="4"/>
  <c r="D96" i="4"/>
  <c r="E96" i="4"/>
  <c r="F96" i="4"/>
  <c r="G96" i="4"/>
  <c r="H96" i="4"/>
  <c r="I96" i="4"/>
  <c r="J96" i="4"/>
  <c r="K96" i="4"/>
  <c r="L96" i="4"/>
  <c r="M96" i="4"/>
  <c r="N96" i="4"/>
  <c r="B97" i="4"/>
  <c r="C97" i="4"/>
  <c r="D97" i="4"/>
  <c r="E97" i="4"/>
  <c r="F97" i="4"/>
  <c r="G97" i="4"/>
  <c r="H97" i="4"/>
  <c r="I97" i="4"/>
  <c r="J97" i="4"/>
  <c r="K97" i="4"/>
  <c r="L97" i="4"/>
  <c r="M97" i="4"/>
  <c r="N97" i="4"/>
  <c r="B98" i="4"/>
  <c r="C98" i="4"/>
  <c r="D98" i="4"/>
  <c r="E98" i="4"/>
  <c r="F98" i="4"/>
  <c r="G98" i="4"/>
  <c r="H98" i="4"/>
  <c r="I98" i="4"/>
  <c r="J98" i="4"/>
  <c r="K98" i="4"/>
  <c r="L98" i="4"/>
  <c r="M98" i="4"/>
  <c r="N98" i="4"/>
  <c r="B99" i="4"/>
  <c r="C99" i="4"/>
  <c r="D99" i="4"/>
  <c r="E99" i="4"/>
  <c r="F99" i="4"/>
  <c r="G99" i="4"/>
  <c r="H99" i="4"/>
  <c r="I99" i="4"/>
  <c r="J99" i="4"/>
  <c r="K99" i="4"/>
  <c r="L99" i="4"/>
  <c r="M99" i="4"/>
  <c r="N99" i="4"/>
  <c r="B100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B101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B102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C3" i="4"/>
  <c r="D3" i="4"/>
  <c r="E3" i="4"/>
  <c r="F3" i="4"/>
  <c r="G3" i="4"/>
  <c r="H3" i="4"/>
  <c r="I3" i="4"/>
  <c r="J3" i="4"/>
  <c r="K3" i="4"/>
  <c r="L3" i="4"/>
  <c r="M3" i="4"/>
  <c r="N3" i="4"/>
  <c r="B3" i="4"/>
</calcChain>
</file>

<file path=xl/sharedStrings.xml><?xml version="1.0" encoding="utf-8"?>
<sst xmlns="http://schemas.openxmlformats.org/spreadsheetml/2006/main" count="858" uniqueCount="765">
  <si>
    <t>YEAR</t>
  </si>
  <si>
    <t>MUN_CODE</t>
  </si>
  <si>
    <t>MUNICIPALITY</t>
  </si>
  <si>
    <t>INSURED_YEARS</t>
  </si>
  <si>
    <t>HEALTHCARE_COSTS</t>
  </si>
  <si>
    <t>COSTS_PER_INSURED_YEAR</t>
  </si>
  <si>
    <t>AGE_MEAN</t>
  </si>
  <si>
    <t>AGE_MEDIAN</t>
  </si>
  <si>
    <t>FEMALE_PROPORTION</t>
  </si>
  <si>
    <t>UNEMPLOYMENT_PERC</t>
  </si>
  <si>
    <t>LABOR_PARTICIPATION_PERC</t>
  </si>
  <si>
    <t>POPULATION_DENSITY</t>
  </si>
  <si>
    <t>DISTANCE_TO_HOSPITAL</t>
  </si>
  <si>
    <t>GM0003</t>
  </si>
  <si>
    <t>APPINGEDAM</t>
  </si>
  <si>
    <t>GM0010</t>
  </si>
  <si>
    <t>DELFZIJL</t>
  </si>
  <si>
    <t>GM0014</t>
  </si>
  <si>
    <t>GRONINGEN</t>
  </si>
  <si>
    <t>GM0024</t>
  </si>
  <si>
    <t>LOPPERSUM</t>
  </si>
  <si>
    <t>GM0034</t>
  </si>
  <si>
    <t>ALMERE</t>
  </si>
  <si>
    <t>GM0037</t>
  </si>
  <si>
    <t>STADSKANAAL</t>
  </si>
  <si>
    <t>GM0047</t>
  </si>
  <si>
    <t>VEENDAM</t>
  </si>
  <si>
    <t>GM0050</t>
  </si>
  <si>
    <t>ZEEWOLDE</t>
  </si>
  <si>
    <t>GM0059</t>
  </si>
  <si>
    <t>ACHTKARSPELEN</t>
  </si>
  <si>
    <t>GM0060</t>
  </si>
  <si>
    <t>AMELAND</t>
  </si>
  <si>
    <t>GM0072</t>
  </si>
  <si>
    <t>HARLINGEN</t>
  </si>
  <si>
    <t>GM0074</t>
  </si>
  <si>
    <t>HEERENVEEN</t>
  </si>
  <si>
    <t>GM0080</t>
  </si>
  <si>
    <t>LEEUWARDEN</t>
  </si>
  <si>
    <t>GM0085</t>
  </si>
  <si>
    <t>OOSTSTELLINGWERF</t>
  </si>
  <si>
    <t>GM0086</t>
  </si>
  <si>
    <t>OPSTERLAND</t>
  </si>
  <si>
    <t>GM0088</t>
  </si>
  <si>
    <t>SCHIERMONNIKOOG</t>
  </si>
  <si>
    <t>GM0090</t>
  </si>
  <si>
    <t>SMALLINGERLAND</t>
  </si>
  <si>
    <t>GM0093</t>
  </si>
  <si>
    <t>TERSCHELLING</t>
  </si>
  <si>
    <t>GM0096</t>
  </si>
  <si>
    <t>VLIELAND</t>
  </si>
  <si>
    <t>GM0098</t>
  </si>
  <si>
    <t>WESTSTELLINGWERF</t>
  </si>
  <si>
    <t>GM0106</t>
  </si>
  <si>
    <t>ASSEN</t>
  </si>
  <si>
    <t>GM0109</t>
  </si>
  <si>
    <t>COEVORDEN</t>
  </si>
  <si>
    <t>GM0114</t>
  </si>
  <si>
    <t>EMMEN</t>
  </si>
  <si>
    <t>GM0118</t>
  </si>
  <si>
    <t>HOOGEVEEN</t>
  </si>
  <si>
    <t>GM0119</t>
  </si>
  <si>
    <t>MEPPEL</t>
  </si>
  <si>
    <t>GM0141</t>
  </si>
  <si>
    <t>ALMELO</t>
  </si>
  <si>
    <t>GM0147</t>
  </si>
  <si>
    <t>BORNE</t>
  </si>
  <si>
    <t>GM0148</t>
  </si>
  <si>
    <t>DALFSEN</t>
  </si>
  <si>
    <t>GM0150</t>
  </si>
  <si>
    <t>DEVENTER</t>
  </si>
  <si>
    <t>GM0153</t>
  </si>
  <si>
    <t>ENSCHEDE</t>
  </si>
  <si>
    <t>GM0158</t>
  </si>
  <si>
    <t>HAAKSBERGEN</t>
  </si>
  <si>
    <t>GM0160</t>
  </si>
  <si>
    <t>HARDENBERG</t>
  </si>
  <si>
    <t>GM0163</t>
  </si>
  <si>
    <t>HELLENDOORN</t>
  </si>
  <si>
    <t>GM0164</t>
  </si>
  <si>
    <t>HENGELO</t>
  </si>
  <si>
    <t>GM0166</t>
  </si>
  <si>
    <t>KAMPEN</t>
  </si>
  <si>
    <t>GM0168</t>
  </si>
  <si>
    <t>LOSSER</t>
  </si>
  <si>
    <t>GM0171</t>
  </si>
  <si>
    <t>NOORDOOSTPOLDER</t>
  </si>
  <si>
    <t>GM0173</t>
  </si>
  <si>
    <t>OLDENZAAL</t>
  </si>
  <si>
    <t>GM0175</t>
  </si>
  <si>
    <t>OMMEN</t>
  </si>
  <si>
    <t>GM0177</t>
  </si>
  <si>
    <t>RAALTE</t>
  </si>
  <si>
    <t>GM0180</t>
  </si>
  <si>
    <t>STAPHORST</t>
  </si>
  <si>
    <t>GM0183</t>
  </si>
  <si>
    <t>TUBBERGEN</t>
  </si>
  <si>
    <t>GM0184</t>
  </si>
  <si>
    <t>URK</t>
  </si>
  <si>
    <t>GM0189</t>
  </si>
  <si>
    <t>WIERDEN</t>
  </si>
  <si>
    <t>GM0193</t>
  </si>
  <si>
    <t>ZWOLLE</t>
  </si>
  <si>
    <t>GM0197</t>
  </si>
  <si>
    <t>AALTEN</t>
  </si>
  <si>
    <t>GM0200</t>
  </si>
  <si>
    <t>APELDOORN</t>
  </si>
  <si>
    <t>GM0202</t>
  </si>
  <si>
    <t>ARNHEM</t>
  </si>
  <si>
    <t>GM0203</t>
  </si>
  <si>
    <t>BARNEVELD</t>
  </si>
  <si>
    <t>GM0209</t>
  </si>
  <si>
    <t>BEUNINGEN</t>
  </si>
  <si>
    <t>GM0213</t>
  </si>
  <si>
    <t>BRUMMEN</t>
  </si>
  <si>
    <t>GM0214</t>
  </si>
  <si>
    <t>BUREN</t>
  </si>
  <si>
    <t>GM0216</t>
  </si>
  <si>
    <t>CULEMBORG</t>
  </si>
  <si>
    <t>GM0221</t>
  </si>
  <si>
    <t>DOESBURG</t>
  </si>
  <si>
    <t>GM0222</t>
  </si>
  <si>
    <t>DOETINCHEM</t>
  </si>
  <si>
    <t>GM0225</t>
  </si>
  <si>
    <t>DRUTEN</t>
  </si>
  <si>
    <t>GM0226</t>
  </si>
  <si>
    <t>DUIVEN</t>
  </si>
  <si>
    <t>GM0228</t>
  </si>
  <si>
    <t>EDE</t>
  </si>
  <si>
    <t>GM0230</t>
  </si>
  <si>
    <t>ELBURG</t>
  </si>
  <si>
    <t>GM0232</t>
  </si>
  <si>
    <t>EPE</t>
  </si>
  <si>
    <t>GM0233</t>
  </si>
  <si>
    <t>ERMELO</t>
  </si>
  <si>
    <t>GM0243</t>
  </si>
  <si>
    <t>HARDERWIJK</t>
  </si>
  <si>
    <t>GM0244</t>
  </si>
  <si>
    <t>HATTEM</t>
  </si>
  <si>
    <t>GM0246</t>
  </si>
  <si>
    <t>HEERDE</t>
  </si>
  <si>
    <t>GM0252</t>
  </si>
  <si>
    <t>HEUMEN</t>
  </si>
  <si>
    <t>GM0262</t>
  </si>
  <si>
    <t>LOCHEM</t>
  </si>
  <si>
    <t>GM0263</t>
  </si>
  <si>
    <t>MAASDRIEL</t>
  </si>
  <si>
    <t>GM0267</t>
  </si>
  <si>
    <t>NIJKERK</t>
  </si>
  <si>
    <t>GM0268</t>
  </si>
  <si>
    <t>NIJMEGEN</t>
  </si>
  <si>
    <t>GM0269</t>
  </si>
  <si>
    <t>OLDEBROEK</t>
  </si>
  <si>
    <t>GM0273</t>
  </si>
  <si>
    <t>PUTTEN</t>
  </si>
  <si>
    <t>GM0274</t>
  </si>
  <si>
    <t>RENKUM</t>
  </si>
  <si>
    <t>GM0275</t>
  </si>
  <si>
    <t>RHEDEN</t>
  </si>
  <si>
    <t>GM0277</t>
  </si>
  <si>
    <t>ROZENDAAL</t>
  </si>
  <si>
    <t>GM0279</t>
  </si>
  <si>
    <t>SCHERPENZEEL</t>
  </si>
  <si>
    <t>GM0281</t>
  </si>
  <si>
    <t>TIEL</t>
  </si>
  <si>
    <t>GM0285</t>
  </si>
  <si>
    <t>VOORST</t>
  </si>
  <si>
    <t>GM0289</t>
  </si>
  <si>
    <t>WAGENINGEN</t>
  </si>
  <si>
    <t>GM0293</t>
  </si>
  <si>
    <t>WESTERVOORT</t>
  </si>
  <si>
    <t>GM0294</t>
  </si>
  <si>
    <t>WINTERSWIJK</t>
  </si>
  <si>
    <t>GM0296</t>
  </si>
  <si>
    <t>WIJCHEN</t>
  </si>
  <si>
    <t>GM0297</t>
  </si>
  <si>
    <t>ZALTBOMMEL</t>
  </si>
  <si>
    <t>GM0299</t>
  </si>
  <si>
    <t>ZEVENAAR</t>
  </si>
  <si>
    <t>GM0301</t>
  </si>
  <si>
    <t>ZUTPHEN</t>
  </si>
  <si>
    <t>GM0302</t>
  </si>
  <si>
    <t>NUNSPEET</t>
  </si>
  <si>
    <t>GM0303</t>
  </si>
  <si>
    <t>DRONTEN</t>
  </si>
  <si>
    <t>GM0307</t>
  </si>
  <si>
    <t>AMERSFOORT</t>
  </si>
  <si>
    <t>GM0308</t>
  </si>
  <si>
    <t>BAARN</t>
  </si>
  <si>
    <t>GM0310</t>
  </si>
  <si>
    <t>DE BILT</t>
  </si>
  <si>
    <t>GM0312</t>
  </si>
  <si>
    <t>BUNNIK</t>
  </si>
  <si>
    <t>GM0313</t>
  </si>
  <si>
    <t>BUNSCHOTEN</t>
  </si>
  <si>
    <t>GM0317</t>
  </si>
  <si>
    <t>EEMNES</t>
  </si>
  <si>
    <t>GM0321</t>
  </si>
  <si>
    <t>HOUTEN</t>
  </si>
  <si>
    <t>GM0327</t>
  </si>
  <si>
    <t>LEUSDEN</t>
  </si>
  <si>
    <t>GM0331</t>
  </si>
  <si>
    <t>LOPIK</t>
  </si>
  <si>
    <t>GM0335</t>
  </si>
  <si>
    <t>MONTFOORT</t>
  </si>
  <si>
    <t>GM0339</t>
  </si>
  <si>
    <t>RENSWOUDE</t>
  </si>
  <si>
    <t>GM0340</t>
  </si>
  <si>
    <t>RHENEN</t>
  </si>
  <si>
    <t>GM0342</t>
  </si>
  <si>
    <t>SOEST</t>
  </si>
  <si>
    <t>GM0344</t>
  </si>
  <si>
    <t>UTRECHT</t>
  </si>
  <si>
    <t>GM0345</t>
  </si>
  <si>
    <t>VEENENDAAL</t>
  </si>
  <si>
    <t>GM0351</t>
  </si>
  <si>
    <t>WOUDENBERG</t>
  </si>
  <si>
    <t>GM0352</t>
  </si>
  <si>
    <t>WIJK BIJ DUURSTEDE</t>
  </si>
  <si>
    <t>GM0353</t>
  </si>
  <si>
    <t>IJSSELSTEIN</t>
  </si>
  <si>
    <t>GM0355</t>
  </si>
  <si>
    <t>ZEIST</t>
  </si>
  <si>
    <t>GM0356</t>
  </si>
  <si>
    <t>NIEUWEGEIN</t>
  </si>
  <si>
    <t>GM0358</t>
  </si>
  <si>
    <t>AALSMEER</t>
  </si>
  <si>
    <t>GM0361</t>
  </si>
  <si>
    <t>ALKMAAR</t>
  </si>
  <si>
    <t>GM0362</t>
  </si>
  <si>
    <t>AMSTELVEEN</t>
  </si>
  <si>
    <t>GM0363</t>
  </si>
  <si>
    <t>AMSTERDAM</t>
  </si>
  <si>
    <t>GM0370</t>
  </si>
  <si>
    <t>BEEMSTER</t>
  </si>
  <si>
    <t>GM0373</t>
  </si>
  <si>
    <t>BERGEN NH</t>
  </si>
  <si>
    <t>GM0375</t>
  </si>
  <si>
    <t>BEVERWIJK</t>
  </si>
  <si>
    <t>GM0376</t>
  </si>
  <si>
    <t>BLARICUM</t>
  </si>
  <si>
    <t>GM0377</t>
  </si>
  <si>
    <t>BLOEMENDAAL</t>
  </si>
  <si>
    <t>GM0383</t>
  </si>
  <si>
    <t>CASTRICUM</t>
  </si>
  <si>
    <t>GM0384</t>
  </si>
  <si>
    <t>DIEMEN</t>
  </si>
  <si>
    <t>GM0385</t>
  </si>
  <si>
    <t>EDAM-VOLENDAM</t>
  </si>
  <si>
    <t>GM0388</t>
  </si>
  <si>
    <t>ENKHUIZEN</t>
  </si>
  <si>
    <t>GM0392</t>
  </si>
  <si>
    <t>HAARLEM</t>
  </si>
  <si>
    <t>GM0394</t>
  </si>
  <si>
    <t>HAARLEMMERMEER</t>
  </si>
  <si>
    <t>GM0396</t>
  </si>
  <si>
    <t>HEEMSKERK</t>
  </si>
  <si>
    <t>GM0397</t>
  </si>
  <si>
    <t>HEEMSTEDE</t>
  </si>
  <si>
    <t>GM0398</t>
  </si>
  <si>
    <t>HEERHUGOWAARD</t>
  </si>
  <si>
    <t>GM0399</t>
  </si>
  <si>
    <t>HEILOO</t>
  </si>
  <si>
    <t>GM0400</t>
  </si>
  <si>
    <t>DEN HELDER</t>
  </si>
  <si>
    <t>GM0402</t>
  </si>
  <si>
    <t>HILVERSUM</t>
  </si>
  <si>
    <t>GM0405</t>
  </si>
  <si>
    <t>HOORN</t>
  </si>
  <si>
    <t>GM0406</t>
  </si>
  <si>
    <t>HUIZEN</t>
  </si>
  <si>
    <t>GM0415</t>
  </si>
  <si>
    <t>LANDSMEER</t>
  </si>
  <si>
    <t>GM0416</t>
  </si>
  <si>
    <t>LANGEDIJK</t>
  </si>
  <si>
    <t>GM0417</t>
  </si>
  <si>
    <t>LAREN</t>
  </si>
  <si>
    <t>GM0420</t>
  </si>
  <si>
    <t>MEDEMBLIK</t>
  </si>
  <si>
    <t>GM0431</t>
  </si>
  <si>
    <t>OOSTZAAN</t>
  </si>
  <si>
    <t>GM0432</t>
  </si>
  <si>
    <t>OPMEER</t>
  </si>
  <si>
    <t>GM0437</t>
  </si>
  <si>
    <t>OUDER-AMSTEL</t>
  </si>
  <si>
    <t>GM0439</t>
  </si>
  <si>
    <t>PURMEREND</t>
  </si>
  <si>
    <t>GM0441</t>
  </si>
  <si>
    <t>SCHAGEN</t>
  </si>
  <si>
    <t>GM0448</t>
  </si>
  <si>
    <t>TEXEL</t>
  </si>
  <si>
    <t>GM0450</t>
  </si>
  <si>
    <t>UITGEEST</t>
  </si>
  <si>
    <t>GM0451</t>
  </si>
  <si>
    <t>UITHOORN</t>
  </si>
  <si>
    <t>GM0453</t>
  </si>
  <si>
    <t>VELSEN</t>
  </si>
  <si>
    <t>GM0457</t>
  </si>
  <si>
    <t>WEESP</t>
  </si>
  <si>
    <t>GM0473</t>
  </si>
  <si>
    <t>ZANDVOORT</t>
  </si>
  <si>
    <t>GM0479</t>
  </si>
  <si>
    <t>ZAANSTAD</t>
  </si>
  <si>
    <t>GM0482</t>
  </si>
  <si>
    <t>ALBLASSERDAM</t>
  </si>
  <si>
    <t>GM0484</t>
  </si>
  <si>
    <t>ALPHEN AAN DEN RIJN</t>
  </si>
  <si>
    <t>GM0489</t>
  </si>
  <si>
    <t>BARENDRECHT</t>
  </si>
  <si>
    <t>GM0498</t>
  </si>
  <si>
    <t>DRECHTERLAND</t>
  </si>
  <si>
    <t>GM0501</t>
  </si>
  <si>
    <t>BRIELLE</t>
  </si>
  <si>
    <t>GM0502</t>
  </si>
  <si>
    <t>CAPELLE AAN DEN IJSSEL</t>
  </si>
  <si>
    <t>GM0503</t>
  </si>
  <si>
    <t>DELFT</t>
  </si>
  <si>
    <t>GM0505</t>
  </si>
  <si>
    <t>DORDRECHT</t>
  </si>
  <si>
    <t>GM0512</t>
  </si>
  <si>
    <t>GORINCHEM</t>
  </si>
  <si>
    <t>GM0513</t>
  </si>
  <si>
    <t>GOUDA</t>
  </si>
  <si>
    <t>GM0518</t>
  </si>
  <si>
    <t>S GRAVENHAGE</t>
  </si>
  <si>
    <t>GM0523</t>
  </si>
  <si>
    <t>HARDINXVELD-GIESSENDAM</t>
  </si>
  <si>
    <t>GM0530</t>
  </si>
  <si>
    <t>HELLEVOETSLUIS</t>
  </si>
  <si>
    <t>GM0531</t>
  </si>
  <si>
    <t>HENDRIK-IDO-AMBACHT</t>
  </si>
  <si>
    <t>GM0532</t>
  </si>
  <si>
    <t>STEDE BROEC</t>
  </si>
  <si>
    <t>GM0534</t>
  </si>
  <si>
    <t>HILLEGOM</t>
  </si>
  <si>
    <t>GM0537</t>
  </si>
  <si>
    <t>KATWIJK</t>
  </si>
  <si>
    <t>GM0542</t>
  </si>
  <si>
    <t>KRIMPEN AAN DEN IJSSEL</t>
  </si>
  <si>
    <t>GM0546</t>
  </si>
  <si>
    <t>LEIDEN</t>
  </si>
  <si>
    <t>GM0547</t>
  </si>
  <si>
    <t>LEIDERDORP</t>
  </si>
  <si>
    <t>GM0553</t>
  </si>
  <si>
    <t>LISSE</t>
  </si>
  <si>
    <t>GM0556</t>
  </si>
  <si>
    <t>MAASSLUIS</t>
  </si>
  <si>
    <t>GM0569</t>
  </si>
  <si>
    <t>NIEUWKOOP</t>
  </si>
  <si>
    <t>GM0575</t>
  </si>
  <si>
    <t>NOORDWIJK</t>
  </si>
  <si>
    <t>GM0579</t>
  </si>
  <si>
    <t>OEGSTGEEST</t>
  </si>
  <si>
    <t>GM0589</t>
  </si>
  <si>
    <t>OUDEWATER</t>
  </si>
  <si>
    <t>GM0590</t>
  </si>
  <si>
    <t>PAPENDRECHT</t>
  </si>
  <si>
    <t>GM0597</t>
  </si>
  <si>
    <t>RIDDERKERK</t>
  </si>
  <si>
    <t>GM0599</t>
  </si>
  <si>
    <t>ROTTERDAM</t>
  </si>
  <si>
    <t>GM0603</t>
  </si>
  <si>
    <t>RIJSWIJK</t>
  </si>
  <si>
    <t>GM0606</t>
  </si>
  <si>
    <t>SCHIEDAM</t>
  </si>
  <si>
    <t>GM0610</t>
  </si>
  <si>
    <t>SLIEDRECHT</t>
  </si>
  <si>
    <t>GM0613</t>
  </si>
  <si>
    <t>ALBRANDSWAARD</t>
  </si>
  <si>
    <t>GM0614</t>
  </si>
  <si>
    <t>WESTVOORNE</t>
  </si>
  <si>
    <t>GM0622</t>
  </si>
  <si>
    <t>VLAARDINGEN</t>
  </si>
  <si>
    <t>GM0626</t>
  </si>
  <si>
    <t>VOORSCHOTEN</t>
  </si>
  <si>
    <t>GM0627</t>
  </si>
  <si>
    <t>WADDINXVEEN</t>
  </si>
  <si>
    <t>GM0629</t>
  </si>
  <si>
    <t>WASSENAAR</t>
  </si>
  <si>
    <t>GM0632</t>
  </si>
  <si>
    <t>WOERDEN</t>
  </si>
  <si>
    <t>GM0637</t>
  </si>
  <si>
    <t>ZOETERMEER</t>
  </si>
  <si>
    <t>GM0638</t>
  </si>
  <si>
    <t>ZOETERWOUDE</t>
  </si>
  <si>
    <t>GM0642</t>
  </si>
  <si>
    <t>ZWIJNDRECHT</t>
  </si>
  <si>
    <t>GM0654</t>
  </si>
  <si>
    <t>BORSELE</t>
  </si>
  <si>
    <t>GM0664</t>
  </si>
  <si>
    <t>GOES</t>
  </si>
  <si>
    <t>GM0668</t>
  </si>
  <si>
    <t>WEST MAAS EN WAAL</t>
  </si>
  <si>
    <t>GM0677</t>
  </si>
  <si>
    <t>HULST</t>
  </si>
  <si>
    <t>GM0678</t>
  </si>
  <si>
    <t>KAPELLE</t>
  </si>
  <si>
    <t>GM0687</t>
  </si>
  <si>
    <t>MIDDELBURG</t>
  </si>
  <si>
    <t>GM0703</t>
  </si>
  <si>
    <t>REIMERSWAAL</t>
  </si>
  <si>
    <t>GM0715</t>
  </si>
  <si>
    <t>TERNEUZEN</t>
  </si>
  <si>
    <t>GM0716</t>
  </si>
  <si>
    <t>THOLEN</t>
  </si>
  <si>
    <t>GM0717</t>
  </si>
  <si>
    <t>VEERE</t>
  </si>
  <si>
    <t>GM0718</t>
  </si>
  <si>
    <t>VLISSINGEN</t>
  </si>
  <si>
    <t>GM0736</t>
  </si>
  <si>
    <t>DE RONDE VENEN</t>
  </si>
  <si>
    <t>GM0737</t>
  </si>
  <si>
    <t>TYTSJERKSTERADIEL</t>
  </si>
  <si>
    <t>GM0743</t>
  </si>
  <si>
    <t>ASTEN</t>
  </si>
  <si>
    <t>GM0744</t>
  </si>
  <si>
    <t>BAARLE-NASSAU</t>
  </si>
  <si>
    <t>GM0748</t>
  </si>
  <si>
    <t>BERGEN OP ZOOM</t>
  </si>
  <si>
    <t>GM0753</t>
  </si>
  <si>
    <t>BEST</t>
  </si>
  <si>
    <t>GM0755</t>
  </si>
  <si>
    <t>BOEKEL</t>
  </si>
  <si>
    <t>GM0756</t>
  </si>
  <si>
    <t>BOXMEER</t>
  </si>
  <si>
    <t>GM0757</t>
  </si>
  <si>
    <t>BOXTEL</t>
  </si>
  <si>
    <t>GM0758</t>
  </si>
  <si>
    <t>BREDA</t>
  </si>
  <si>
    <t>GM0762</t>
  </si>
  <si>
    <t>DEURNE</t>
  </si>
  <si>
    <t>GM0765</t>
  </si>
  <si>
    <t>PEKELA</t>
  </si>
  <si>
    <t>GM0766</t>
  </si>
  <si>
    <t>DONGEN</t>
  </si>
  <si>
    <t>GM0770</t>
  </si>
  <si>
    <t>EERSEL</t>
  </si>
  <si>
    <t>GM0772</t>
  </si>
  <si>
    <t>EINDHOVEN</t>
  </si>
  <si>
    <t>GM0777</t>
  </si>
  <si>
    <t>ETTEN-LEUR</t>
  </si>
  <si>
    <t>GM0779</t>
  </si>
  <si>
    <t>GEERTRUIDENBERG</t>
  </si>
  <si>
    <t>GM0784</t>
  </si>
  <si>
    <t>GILZE EN RIJEN</t>
  </si>
  <si>
    <t>GM0785</t>
  </si>
  <si>
    <t>GOIRLE</t>
  </si>
  <si>
    <t>GM0786</t>
  </si>
  <si>
    <t>GRAVE</t>
  </si>
  <si>
    <t>GM0788</t>
  </si>
  <si>
    <t>HAAREN</t>
  </si>
  <si>
    <t>GM0794</t>
  </si>
  <si>
    <t>HELMOND</t>
  </si>
  <si>
    <t>GM0796</t>
  </si>
  <si>
    <t>S HERTOGENBOSCH</t>
  </si>
  <si>
    <t>GM0797</t>
  </si>
  <si>
    <t>HEUSDEN</t>
  </si>
  <si>
    <t>GM0798</t>
  </si>
  <si>
    <t>HILVARENBEEK</t>
  </si>
  <si>
    <t>GM0809</t>
  </si>
  <si>
    <t>LOON OP ZAND</t>
  </si>
  <si>
    <t>GM0815</t>
  </si>
  <si>
    <t>MILL EN SINT HUBERT</t>
  </si>
  <si>
    <t>GM0820</t>
  </si>
  <si>
    <t>NUENEN CA</t>
  </si>
  <si>
    <t>GM0823</t>
  </si>
  <si>
    <t>OIRSCHOT</t>
  </si>
  <si>
    <t>GM0824</t>
  </si>
  <si>
    <t>OISTERWIJK</t>
  </si>
  <si>
    <t>GM0826</t>
  </si>
  <si>
    <t>OOSTERHOUT</t>
  </si>
  <si>
    <t>GM0828</t>
  </si>
  <si>
    <t>OSS</t>
  </si>
  <si>
    <t>GM0840</t>
  </si>
  <si>
    <t>RUCPHEN</t>
  </si>
  <si>
    <t>GM0845</t>
  </si>
  <si>
    <t>SINT-MICHIELSGESTEL</t>
  </si>
  <si>
    <t>GM0847</t>
  </si>
  <si>
    <t>SOMEREN</t>
  </si>
  <si>
    <t>GM0848</t>
  </si>
  <si>
    <t>SON EN BREUGEL</t>
  </si>
  <si>
    <t>GM0851</t>
  </si>
  <si>
    <t>STEENBERGEN</t>
  </si>
  <si>
    <t>GM0852</t>
  </si>
  <si>
    <t>WATERLAND</t>
  </si>
  <si>
    <t>GM0855</t>
  </si>
  <si>
    <t>TILBURG</t>
  </si>
  <si>
    <t>GM0856</t>
  </si>
  <si>
    <t>UDEN</t>
  </si>
  <si>
    <t>GM0858</t>
  </si>
  <si>
    <t>VALKENSWAARD</t>
  </si>
  <si>
    <t>GM0861</t>
  </si>
  <si>
    <t>VELDHOVEN</t>
  </si>
  <si>
    <t>GM0865</t>
  </si>
  <si>
    <t>VUGHT</t>
  </si>
  <si>
    <t>GM0866</t>
  </si>
  <si>
    <t>WAALRE</t>
  </si>
  <si>
    <t>GM0867</t>
  </si>
  <si>
    <t>WAALWIJK</t>
  </si>
  <si>
    <t>GM0873</t>
  </si>
  <si>
    <t>WOENSDRECHT</t>
  </si>
  <si>
    <t>GM0879</t>
  </si>
  <si>
    <t>ZUNDERT</t>
  </si>
  <si>
    <t>GM0880</t>
  </si>
  <si>
    <t>WORMERLAND</t>
  </si>
  <si>
    <t>GM0882</t>
  </si>
  <si>
    <t>LANDGRAAF</t>
  </si>
  <si>
    <t>GM0888</t>
  </si>
  <si>
    <t>BEEK</t>
  </si>
  <si>
    <t>GM0889</t>
  </si>
  <si>
    <t>BEESEL</t>
  </si>
  <si>
    <t>GM0893</t>
  </si>
  <si>
    <t>BERGEN LB</t>
  </si>
  <si>
    <t>GM0899</t>
  </si>
  <si>
    <t>BRUNSSUM</t>
  </si>
  <si>
    <t>GM0907</t>
  </si>
  <si>
    <t>GENNEP</t>
  </si>
  <si>
    <t>GM0917</t>
  </si>
  <si>
    <t>HEERLEN</t>
  </si>
  <si>
    <t>GM0928</t>
  </si>
  <si>
    <t>KERKRADE</t>
  </si>
  <si>
    <t>GM0935</t>
  </si>
  <si>
    <t>MAASTRICHT</t>
  </si>
  <si>
    <t>GM0938</t>
  </si>
  <si>
    <t>MEERSSEN</t>
  </si>
  <si>
    <t>GM0944</t>
  </si>
  <si>
    <t>MOOK EN MIDDELAAR</t>
  </si>
  <si>
    <t>GM0946</t>
  </si>
  <si>
    <t>NEDERWEERT</t>
  </si>
  <si>
    <t>GM0957</t>
  </si>
  <si>
    <t>ROERMOND</t>
  </si>
  <si>
    <t>GM0965</t>
  </si>
  <si>
    <t>SIMPELVELD</t>
  </si>
  <si>
    <t>GM0971</t>
  </si>
  <si>
    <t>STEIN</t>
  </si>
  <si>
    <t>GM0981</t>
  </si>
  <si>
    <t>VAALS</t>
  </si>
  <si>
    <t>GM0983</t>
  </si>
  <si>
    <t>VENLO</t>
  </si>
  <si>
    <t>GM0984</t>
  </si>
  <si>
    <t>VENRAY</t>
  </si>
  <si>
    <t>GM0986</t>
  </si>
  <si>
    <t>VOERENDAAL</t>
  </si>
  <si>
    <t>GM0988</t>
  </si>
  <si>
    <t>WEERT</t>
  </si>
  <si>
    <t>GM0994</t>
  </si>
  <si>
    <t>VALKENBURG AAN DE GEUL</t>
  </si>
  <si>
    <t>GM0995</t>
  </si>
  <si>
    <t>LELYSTAD</t>
  </si>
  <si>
    <t>GM1507</t>
  </si>
  <si>
    <t>HORST AAN DE MAAS</t>
  </si>
  <si>
    <t>GM1509</t>
  </si>
  <si>
    <t>OUDE IJSSELSTREEK</t>
  </si>
  <si>
    <t>GM1525</t>
  </si>
  <si>
    <t>TEYLINGEN</t>
  </si>
  <si>
    <t>GM1581</t>
  </si>
  <si>
    <t>UTRECHTSE HEUVELRUG</t>
  </si>
  <si>
    <t>GM1586</t>
  </si>
  <si>
    <t>OOST GELRE</t>
  </si>
  <si>
    <t>GM1598</t>
  </si>
  <si>
    <t>KOGGENLAND</t>
  </si>
  <si>
    <t>GM1621</t>
  </si>
  <si>
    <t>LANSINGERLAND</t>
  </si>
  <si>
    <t>GM1640</t>
  </si>
  <si>
    <t>LEUDAL</t>
  </si>
  <si>
    <t>GM1641</t>
  </si>
  <si>
    <t>MAASGOUW</t>
  </si>
  <si>
    <t>GM1652</t>
  </si>
  <si>
    <t>GEMERT-BAKEL</t>
  </si>
  <si>
    <t>GM1655</t>
  </si>
  <si>
    <t>HALDERBERGE</t>
  </si>
  <si>
    <t>GM1658</t>
  </si>
  <si>
    <t>HEEZE-LEENDE</t>
  </si>
  <si>
    <t>GM1659</t>
  </si>
  <si>
    <t>LAARBEEK</t>
  </si>
  <si>
    <t>GM1667</t>
  </si>
  <si>
    <t>REUSEL-DE MIERDEN</t>
  </si>
  <si>
    <t>GM1669</t>
  </si>
  <si>
    <t>ROERDALEN</t>
  </si>
  <si>
    <t>GM1674</t>
  </si>
  <si>
    <t>ROOSENDAAL</t>
  </si>
  <si>
    <t>GM1676</t>
  </si>
  <si>
    <t>SCHOUWEN-DUIVELAND</t>
  </si>
  <si>
    <t>GM1680</t>
  </si>
  <si>
    <t>AA EN HUNZE</t>
  </si>
  <si>
    <t>GM1681</t>
  </si>
  <si>
    <t>BORGER-ODOORN</t>
  </si>
  <si>
    <t>GM1684</t>
  </si>
  <si>
    <t>CUIJK</t>
  </si>
  <si>
    <t>GM1685</t>
  </si>
  <si>
    <t>LANDERD</t>
  </si>
  <si>
    <t>GM1690</t>
  </si>
  <si>
    <t>DE WOLDEN</t>
  </si>
  <si>
    <t>GM1695</t>
  </si>
  <si>
    <t>NOORD-BEVELAND</t>
  </si>
  <si>
    <t>GM1696</t>
  </si>
  <si>
    <t>WIJDEMEREN</t>
  </si>
  <si>
    <t>GM1699</t>
  </si>
  <si>
    <t>NOORDENVELD</t>
  </si>
  <si>
    <t>GM1700</t>
  </si>
  <si>
    <t>TWENTERAND</t>
  </si>
  <si>
    <t>GM1701</t>
  </si>
  <si>
    <t>WESTERVELD</t>
  </si>
  <si>
    <t>GM1702</t>
  </si>
  <si>
    <t>SINT ANTHONIS</t>
  </si>
  <si>
    <t>GM1705</t>
  </si>
  <si>
    <t>LINGEWAARD</t>
  </si>
  <si>
    <t>GM1706</t>
  </si>
  <si>
    <t>CRANENDONCK</t>
  </si>
  <si>
    <t>GM1708</t>
  </si>
  <si>
    <t>STEENWIJKERLAND</t>
  </si>
  <si>
    <t>GM1709</t>
  </si>
  <si>
    <t>MOERDIJK</t>
  </si>
  <si>
    <t>GM1711</t>
  </si>
  <si>
    <t>ECHT-SUSTEREN</t>
  </si>
  <si>
    <t>GM1714</t>
  </si>
  <si>
    <t>SLUIS</t>
  </si>
  <si>
    <t>GM1719</t>
  </si>
  <si>
    <t>DRIMMELEN</t>
  </si>
  <si>
    <t>GM1721</t>
  </si>
  <si>
    <t>BERNHEZE</t>
  </si>
  <si>
    <t>GM1723</t>
  </si>
  <si>
    <t>ALPHEN-CHAAM</t>
  </si>
  <si>
    <t>GM1724</t>
  </si>
  <si>
    <t>BERGEIJK</t>
  </si>
  <si>
    <t>GM1728</t>
  </si>
  <si>
    <t>BLADEL</t>
  </si>
  <si>
    <t>GM1729</t>
  </si>
  <si>
    <t>GULPEN-WITTEM</t>
  </si>
  <si>
    <t>GM1730</t>
  </si>
  <si>
    <t>TYNAARLO</t>
  </si>
  <si>
    <t>GM1731</t>
  </si>
  <si>
    <t>MIDDEN-DRENTHE</t>
  </si>
  <si>
    <t>GM1734</t>
  </si>
  <si>
    <t>OVERBETUWE</t>
  </si>
  <si>
    <t>GM1735</t>
  </si>
  <si>
    <t>HOF VAN TWENTE</t>
  </si>
  <si>
    <t>GM1740</t>
  </si>
  <si>
    <t>NEDER-BETUWE</t>
  </si>
  <si>
    <t>GM1742</t>
  </si>
  <si>
    <t>RIJSSEN-HOLTEN</t>
  </si>
  <si>
    <t>GM1771</t>
  </si>
  <si>
    <t>GELDROP-MIERLO</t>
  </si>
  <si>
    <t>GM1773</t>
  </si>
  <si>
    <t>OLST-WIJHE</t>
  </si>
  <si>
    <t>GM1774</t>
  </si>
  <si>
    <t>DINKELLAND</t>
  </si>
  <si>
    <t>GM1783</t>
  </si>
  <si>
    <t>WESTLAND</t>
  </si>
  <si>
    <t>GM1842</t>
  </si>
  <si>
    <t>MIDDEN-DELFLAND</t>
  </si>
  <si>
    <t>GM1859</t>
  </si>
  <si>
    <t>BERKELLAND</t>
  </si>
  <si>
    <t>GM1876</t>
  </si>
  <si>
    <t>BRONCKHORST</t>
  </si>
  <si>
    <t>GM1883</t>
  </si>
  <si>
    <t>SITTARD-GELEEN</t>
  </si>
  <si>
    <t>GM1884</t>
  </si>
  <si>
    <t>KAAG EN BRAASSEM</t>
  </si>
  <si>
    <t>GM1891</t>
  </si>
  <si>
    <t>DANTUMADIEL</t>
  </si>
  <si>
    <t>GM1892</t>
  </si>
  <si>
    <t>ZUIDPLAS</t>
  </si>
  <si>
    <t>GM1894</t>
  </si>
  <si>
    <t>PEEL EN MAAS</t>
  </si>
  <si>
    <t>GM1895</t>
  </si>
  <si>
    <t>OLDAMBT</t>
  </si>
  <si>
    <t>GM1896</t>
  </si>
  <si>
    <t>ZWARTEWATERLAND</t>
  </si>
  <si>
    <t>GM1900</t>
  </si>
  <si>
    <t>SUDWEST-FRYSLAN</t>
  </si>
  <si>
    <t>GM1901</t>
  </si>
  <si>
    <t>BODEGRAVEN-REEUWIJK</t>
  </si>
  <si>
    <t>GM1903</t>
  </si>
  <si>
    <t>EIJSDEN-MARGRATEN</t>
  </si>
  <si>
    <t>GM1904</t>
  </si>
  <si>
    <t>STICHTSE VECHT</t>
  </si>
  <si>
    <t>GM1911</t>
  </si>
  <si>
    <t>HOLLANDS KROON</t>
  </si>
  <si>
    <t>GM1916</t>
  </si>
  <si>
    <t>LEIDSCHENDAM-VOORBURG</t>
  </si>
  <si>
    <t>GM1924</t>
  </si>
  <si>
    <t>GOEREE-OVERFLAKKEE</t>
  </si>
  <si>
    <t>GM1926</t>
  </si>
  <si>
    <t>PIJNACKER-NOOTDORP</t>
  </si>
  <si>
    <t>GM1930</t>
  </si>
  <si>
    <t>NISSEWAARD</t>
  </si>
  <si>
    <t>GM1931</t>
  </si>
  <si>
    <t>KRIMPENERWAARD</t>
  </si>
  <si>
    <t>GM1940</t>
  </si>
  <si>
    <t>DE FRYSKE MARREN</t>
  </si>
  <si>
    <t>GM1942</t>
  </si>
  <si>
    <t>GOOISE MEREN</t>
  </si>
  <si>
    <t>GM1945</t>
  </si>
  <si>
    <t>BERG EN DAL</t>
  </si>
  <si>
    <t>GM1948</t>
  </si>
  <si>
    <t>MEIERIJSTAD</t>
  </si>
  <si>
    <t>GM1949</t>
  </si>
  <si>
    <t>WAADHOEKE</t>
  </si>
  <si>
    <t>GM1950</t>
  </si>
  <si>
    <t>WESTERWOLDE</t>
  </si>
  <si>
    <t>GM1952</t>
  </si>
  <si>
    <t>MIDDEN-GRONINGEN</t>
  </si>
  <si>
    <t>GM1954</t>
  </si>
  <si>
    <t>BEEKDAELEN</t>
  </si>
  <si>
    <t>GM1955</t>
  </si>
  <si>
    <t>MONTFERLAND</t>
  </si>
  <si>
    <t>GM1959</t>
  </si>
  <si>
    <t>ALTENA</t>
  </si>
  <si>
    <t>GM1960</t>
  </si>
  <si>
    <t>WEST BETUWE</t>
  </si>
  <si>
    <t>GM1961</t>
  </si>
  <si>
    <t>VIJFHEERENLANDEN</t>
  </si>
  <si>
    <t>GM1963</t>
  </si>
  <si>
    <t>HOEKSCHE WAARD</t>
  </si>
  <si>
    <t>GM1966</t>
  </si>
  <si>
    <t>HET HOGELAND</t>
  </si>
  <si>
    <t>GM1969</t>
  </si>
  <si>
    <t>WESTERKWARTIER</t>
  </si>
  <si>
    <t>GM1970</t>
  </si>
  <si>
    <t>NOARDEAST-FRYSLAN</t>
  </si>
  <si>
    <t>GM1978</t>
  </si>
  <si>
    <t>MOLENLANDEN</t>
  </si>
  <si>
    <t>VARIABLE</t>
  </si>
  <si>
    <t>Municipality code</t>
  </si>
  <si>
    <t>A unique municipality identifier</t>
  </si>
  <si>
    <t>Municipality name</t>
  </si>
  <si>
    <t>Total insured years</t>
  </si>
  <si>
    <t>Total reimbursed healthcare costs under the Basic Halth Insurance in euro</t>
  </si>
  <si>
    <t>Reimbursed healthcare costs per insured yers in euro</t>
  </si>
  <si>
    <t>Mean of the ages of the insured persons</t>
  </si>
  <si>
    <t>Median of the ages of the insured persons</t>
  </si>
  <si>
    <t>Proportion females among insured persons</t>
  </si>
  <si>
    <t>Unemploment percentage for persons older than 18 years</t>
  </si>
  <si>
    <t>Labor participation percentagg persons older than 18 years</t>
  </si>
  <si>
    <t>Population density in persons per km squared</t>
  </si>
  <si>
    <t>Distance to hospital in km</t>
  </si>
  <si>
    <t>NR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</si>
  <si>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</si>
  <si>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</si>
  <si>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</si>
  <si>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</si>
  <si>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</si>
  <si>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</si>
  <si>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</si>
  <si>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</si>
  <si>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</si>
  <si>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</si>
  <si>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Total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</si>
  <si>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</si>
  <si>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</si>
  <si>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</si>
  <si>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</si>
  <si>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</si>
  <si>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</si>
  <si>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</si>
  <si>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</si>
  <si>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</si>
  <si>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</si>
  <si>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</si>
  <si>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</si>
  <si>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</si>
  <si>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Lower 99.0%</t>
  </si>
  <si>
    <t>Upper 99.0%</t>
  </si>
  <si>
    <t>EMPLOYMENT_VAR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</si>
</sst>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 * #,##0.00_ ;_ * \-#,##0.00_ ;_ * &quot;-&quot;??_ ;_ @_ "/>
  </numFmts>
  <fonts count="4" x14ac:knownFonts="1"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9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0" fillId="0" borderId="1" xfId="0" applyFill="1" applyBorder="1" applyAlignment="1"/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Continuous"/>
    </xf>
    <xf numFmtId="43" fontId="0" fillId="0" borderId="0" xfId="1" applyFont="1" applyFill="1" applyBorder="1" applyAlignment="1"/>
    <xf numFmtId="43" fontId="0" fillId="0" borderId="1" xfId="1" applyFont="1" applyFill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8323B6-F861-7849-8635-5165FCBA7BB6}">
  <dimension ref="A1:C14"/>
  <sheetViews>
    <sheetView workbookViewId="0">
      <selection activeCell="B12" sqref="B12"/>
    </sheetView>
  </sheetViews>
  <sheetFormatPr baseColWidth="10" defaultRowHeight="15" x14ac:dyDescent="0.2"/>
  <cols>
    <col min="1" max="1" width="23.5" bestFit="1" customWidth="1"/>
    <col min="2" max="2" width="57.6640625" bestFit="1" customWidth="1"/>
    <col min="3" max="3" width="25.5" bestFit="1" customWidth="1"/>
  </cols>
  <sheetData>
    <row r="1" spans="1:3" x14ac:dyDescent="0.2">
      <c r="A1" s="1" t="s">
        <v>723</v>
      </c>
    </row>
    <row r="2" spans="1:3" x14ac:dyDescent="0.2">
      <c r="A2" t="s">
        <v>0</v>
      </c>
    </row>
    <row r="3" spans="1:3" x14ac:dyDescent="0.2">
      <c r="A3" t="s">
        <v>1</v>
      </c>
      <c r="B3" t="s">
        <v>724</v>
      </c>
      <c r="C3" t="s">
        <v>725</v>
      </c>
    </row>
    <row r="4" spans="1:3" x14ac:dyDescent="0.2">
      <c r="A4" t="s">
        <v>2</v>
      </c>
      <c r="B4" t="s">
        <v>726</v>
      </c>
    </row>
    <row r="5" spans="1:3" x14ac:dyDescent="0.2">
      <c r="A5" t="s">
        <v>3</v>
      </c>
      <c r="B5" t="s">
        <v>727</v>
      </c>
    </row>
    <row r="6" spans="1:3" x14ac:dyDescent="0.2">
      <c r="A6" t="s">
        <v>4</v>
      </c>
      <c r="B6" t="s">
        <v>728</v>
      </c>
    </row>
    <row r="7" spans="1:3" x14ac:dyDescent="0.2">
      <c r="A7" t="s">
        <v>5</v>
      </c>
      <c r="B7" t="s">
        <v>729</v>
      </c>
    </row>
    <row r="8" spans="1:3" x14ac:dyDescent="0.2">
      <c r="A8" t="s">
        <v>6</v>
      </c>
      <c r="B8" t="s">
        <v>730</v>
      </c>
    </row>
    <row r="9" spans="1:3" x14ac:dyDescent="0.2">
      <c r="A9" t="s">
        <v>7</v>
      </c>
      <c r="B9" t="s">
        <v>731</v>
      </c>
    </row>
    <row r="10" spans="1:3" x14ac:dyDescent="0.2">
      <c r="A10" t="s">
        <v>8</v>
      </c>
      <c r="B10" t="s">
        <v>732</v>
      </c>
    </row>
    <row r="11" spans="1:3" x14ac:dyDescent="0.2">
      <c r="A11" t="s">
        <v>9</v>
      </c>
      <c r="B11" t="s">
        <v>733</v>
      </c>
    </row>
    <row r="12" spans="1:3" x14ac:dyDescent="0.2">
      <c r="A12" t="s">
        <v>10</v>
      </c>
      <c r="B12" t="s">
        <v>734</v>
      </c>
    </row>
    <row r="13" spans="1:3" x14ac:dyDescent="0.2">
      <c r="A13" t="s">
        <v>11</v>
      </c>
      <c r="B13" t="s">
        <v>735</v>
      </c>
    </row>
    <row r="14" spans="1:3" x14ac:dyDescent="0.2">
      <c r="A14" t="s">
        <v>12</v>
      </c>
      <c r="B14" t="s">
        <v>736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5AAA48-6A6B-8546-805A-06609E0956F6}">
  <dimension ref="A1:I18"/>
  <sheetViews>
    <sheetView workbookViewId="0">
      <selection activeCell="A5" sqref="A5:B5"/>
    </sheetView>
  </sheetViews>
  <sheetFormatPr baseColWidth="10" defaultRowHeight="15" x14ac:dyDescent="0.2"/>
  <cols>
    <col min="1" max="1" width="15.5" bestFit="1" customWidth="1"/>
    <col min="2" max="2" width="12.6640625" bestFit="1" customWidth="1"/>
    <col min="3" max="3" width="13.1640625" bestFit="1" customWidth="1"/>
    <col min="4" max="4" width="12.6640625" bestFit="1" customWidth="1"/>
    <col min="5" max="5" width="12.1640625" bestFit="1" customWidth="1"/>
    <col min="6" max="9" width="12.6640625" bestFit="1" customWidth="1"/>
  </cols>
  <sheetData>
    <row r="1" spans="1:9" x14ac:dyDescent="0.2">
      <c r="A1" t="s">
        <v>738</v>
      </c>
    </row>
    <row r="2" spans="1:9" ht="16" thickBot="1" x14ac:dyDescent="0.25"/>
    <row r="3" spans="1:9" x14ac:dyDescent="0.2">
      <c r="A3" s="6" t="s">
        <v>739</v>
      </c>
      <c r="B3" s="6"/>
    </row>
    <row r="4" spans="1:9" x14ac:dyDescent="0.2">
      <c r="A4" s="3" t="s">
        <v>740</v>
      </c>
      <c r="B4" s="3">
        <v>0.66105291657267518</v>
      </c>
    </row>
    <row r="5" spans="1:9" x14ac:dyDescent="0.2">
      <c r="A5" s="3" t="s">
        <v>741</v>
      </c>
      <c r="B5" s="3">
        <v>0.43699095850924025</v>
      </c>
    </row>
    <row r="6" spans="1:9" x14ac:dyDescent="0.2">
      <c r="A6" s="3" t="s">
        <v>742</v>
      </c>
      <c r="B6" s="3">
        <v>0.43539603204609362</v>
      </c>
    </row>
    <row r="7" spans="1:9" x14ac:dyDescent="0.2">
      <c r="A7" s="3" t="s">
        <v>743</v>
      </c>
      <c r="B7" s="3">
        <v>198.0841629649035</v>
      </c>
    </row>
    <row r="8" spans="1:9" ht="16" thickBot="1" x14ac:dyDescent="0.25">
      <c r="A8" s="4" t="s">
        <v>744</v>
      </c>
      <c r="B8" s="4">
        <v>355</v>
      </c>
    </row>
    <row r="10" spans="1:9" ht="16" thickBot="1" x14ac:dyDescent="0.25">
      <c r="A10" t="s">
        <v>745</v>
      </c>
    </row>
    <row r="11" spans="1:9" x14ac:dyDescent="0.2">
      <c r="A11" s="5"/>
      <c r="B11" s="5" t="s">
        <v>750</v>
      </c>
      <c r="C11" s="5" t="s">
        <v>751</v>
      </c>
      <c r="D11" s="5" t="s">
        <v>752</v>
      </c>
      <c r="E11" s="5" t="s">
        <v>753</v>
      </c>
      <c r="F11" s="5" t="s">
        <v>754</v>
      </c>
    </row>
    <row r="12" spans="1:9" x14ac:dyDescent="0.2">
      <c r="A12" s="3" t="s">
        <v>746</v>
      </c>
      <c r="B12" s="3">
        <v>1</v>
      </c>
      <c r="C12" s="3">
        <v>10750565.180926815</v>
      </c>
      <c r="D12" s="3">
        <v>10750565.180926815</v>
      </c>
      <c r="E12" s="3">
        <v>273.98815469341542</v>
      </c>
      <c r="F12" s="3">
        <v>5.9143824288657181E-46</v>
      </c>
    </row>
    <row r="13" spans="1:9" x14ac:dyDescent="0.2">
      <c r="A13" s="3" t="s">
        <v>747</v>
      </c>
      <c r="B13" s="3">
        <v>353</v>
      </c>
      <c r="C13" s="3">
        <v>13850779.472979777</v>
      </c>
      <c r="D13" s="3">
        <v>39237.335617506447</v>
      </c>
      <c r="E13" s="3"/>
      <c r="F13" s="3"/>
    </row>
    <row r="14" spans="1:9" ht="16" thickBot="1" x14ac:dyDescent="0.25">
      <c r="A14" s="4" t="s">
        <v>748</v>
      </c>
      <c r="B14" s="4">
        <v>354</v>
      </c>
      <c r="C14" s="4">
        <v>24601344.653906591</v>
      </c>
      <c r="D14" s="4"/>
      <c r="E14" s="4"/>
      <c r="F14" s="4"/>
    </row>
    <row r="15" spans="1:9" ht="16" thickBot="1" x14ac:dyDescent="0.25"/>
    <row r="16" spans="1:9" x14ac:dyDescent="0.2">
      <c r="A16" s="5"/>
      <c r="B16" s="5" t="s">
        <v>755</v>
      </c>
      <c r="C16" s="5" t="s">
        <v>743</v>
      </c>
      <c r="D16" s="5" t="s">
        <v>756</v>
      </c>
      <c r="E16" s="5" t="s">
        <v>757</v>
      </c>
      <c r="F16" s="5" t="s">
        <v>758</v>
      </c>
      <c r="G16" s="5" t="s">
        <v>759</v>
      </c>
      <c r="H16" s="5" t="s">
        <v>760</v>
      </c>
      <c r="I16" s="5" t="s">
        <v>761</v>
      </c>
    </row>
    <row r="17" spans="1:9" x14ac:dyDescent="0.2">
      <c r="A17" s="3" t="s">
        <v>749</v>
      </c>
      <c r="B17" s="3">
        <v>-702.90900281942413</v>
      </c>
      <c r="C17" s="3">
        <v>202.13042569744704</v>
      </c>
      <c r="D17" s="3">
        <v>-3.4775022137021208</v>
      </c>
      <c r="E17" s="3">
        <v>5.6931864482272058E-4</v>
      </c>
      <c r="F17" s="3">
        <v>-1100.4403277076835</v>
      </c>
      <c r="G17" s="3">
        <v>-305.37767793116484</v>
      </c>
      <c r="H17" s="3">
        <v>-1100.4403277076835</v>
      </c>
      <c r="I17" s="3">
        <v>-305.37767793116484</v>
      </c>
    </row>
    <row r="18" spans="1:9" ht="16" thickBot="1" x14ac:dyDescent="0.25">
      <c r="A18" s="4" t="s">
        <v>6</v>
      </c>
      <c r="B18" s="4">
        <v>76.369774121027007</v>
      </c>
      <c r="C18" s="4">
        <v>4.6137665109686115</v>
      </c>
      <c r="D18" s="4">
        <v>16.552587552809207</v>
      </c>
      <c r="E18" s="4">
        <v>5.9143824288675749E-46</v>
      </c>
      <c r="F18" s="4">
        <v>67.295847187455024</v>
      </c>
      <c r="G18" s="4">
        <v>85.443701054598989</v>
      </c>
      <c r="H18" s="4">
        <v>67.295847187455024</v>
      </c>
      <c r="I18" s="4">
        <v>85.443701054598989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BA14E7-AF8A-3642-A911-A08181A923FA}">
  <dimension ref="A1:I18"/>
  <sheetViews>
    <sheetView tabSelected="1" workbookViewId="0">
      <selection activeCell="A2" sqref="A2"/>
    </sheetView>
  </sheetViews>
  <sheetFormatPr baseColWidth="10" defaultRowHeight="15" x14ac:dyDescent="0.2"/>
  <cols>
    <col min="1" max="1" width="23.5" bestFit="1" customWidth="1"/>
    <col min="2" max="2" width="12.1640625" bestFit="1" customWidth="1"/>
    <col min="3" max="3" width="13.1640625" bestFit="1" customWidth="1"/>
    <col min="4" max="4" width="12.6640625" bestFit="1" customWidth="1"/>
    <col min="5" max="5" width="12.1640625" bestFit="1" customWidth="1"/>
    <col min="6" max="6" width="12.33203125" bestFit="1" customWidth="1"/>
    <col min="7" max="9" width="12.6640625" bestFit="1" customWidth="1"/>
  </cols>
  <sheetData>
    <row r="1" spans="1:9" x14ac:dyDescent="0.2">
      <c r="A1" t="s">
        <v>738</v>
      </c>
    </row>
    <row r="2" spans="1:9" ht="16" thickBot="1" x14ac:dyDescent="0.25"/>
    <row r="3" spans="1:9" x14ac:dyDescent="0.2">
      <c r="A3" s="6" t="s">
        <v>739</v>
      </c>
      <c r="B3" s="6"/>
    </row>
    <row r="4" spans="1:9" x14ac:dyDescent="0.2">
      <c r="A4" s="3" t="s">
        <v>740</v>
      </c>
      <c r="B4" s="3">
        <v>0.78708017173992872</v>
      </c>
    </row>
    <row r="5" spans="1:9" x14ac:dyDescent="0.2">
      <c r="A5" s="3" t="s">
        <v>741</v>
      </c>
      <c r="B5" s="3">
        <v>0.61949519674615572</v>
      </c>
    </row>
    <row r="6" spans="1:9" x14ac:dyDescent="0.2">
      <c r="A6" s="3" t="s">
        <v>742</v>
      </c>
      <c r="B6" s="3">
        <v>0.61841727945648473</v>
      </c>
    </row>
    <row r="7" spans="1:9" x14ac:dyDescent="0.2">
      <c r="A7" s="3" t="s">
        <v>743</v>
      </c>
      <c r="B7" s="3">
        <v>162.84414251547346</v>
      </c>
    </row>
    <row r="8" spans="1:9" ht="16" thickBot="1" x14ac:dyDescent="0.25">
      <c r="A8" s="4" t="s">
        <v>744</v>
      </c>
      <c r="B8" s="4">
        <v>355</v>
      </c>
    </row>
    <row r="10" spans="1:9" ht="16" thickBot="1" x14ac:dyDescent="0.25">
      <c r="A10" t="s">
        <v>745</v>
      </c>
    </row>
    <row r="11" spans="1:9" x14ac:dyDescent="0.2">
      <c r="A11" s="5"/>
      <c r="B11" s="5" t="s">
        <v>750</v>
      </c>
      <c r="C11" s="5" t="s">
        <v>751</v>
      </c>
      <c r="D11" s="5" t="s">
        <v>752</v>
      </c>
      <c r="E11" s="5" t="s">
        <v>753</v>
      </c>
      <c r="F11" s="5" t="s">
        <v>754</v>
      </c>
    </row>
    <row r="12" spans="1:9" x14ac:dyDescent="0.2">
      <c r="A12" s="3" t="s">
        <v>746</v>
      </c>
      <c r="B12" s="3">
        <v>1</v>
      </c>
      <c r="C12" s="3">
        <v>15240414.846591849</v>
      </c>
      <c r="D12" s="3">
        <v>15240414.846591849</v>
      </c>
      <c r="E12" s="3">
        <v>574.71496438772897</v>
      </c>
      <c r="F12" s="3">
        <v>4.6189500250057429E-76</v>
      </c>
    </row>
    <row r="13" spans="1:9" x14ac:dyDescent="0.2">
      <c r="A13" s="3" t="s">
        <v>747</v>
      </c>
      <c r="B13" s="3">
        <v>353</v>
      </c>
      <c r="C13" s="3">
        <v>9360929.8073147424</v>
      </c>
      <c r="D13" s="3">
        <v>26518.214751599837</v>
      </c>
      <c r="E13" s="3"/>
      <c r="F13" s="3"/>
    </row>
    <row r="14" spans="1:9" ht="16" thickBot="1" x14ac:dyDescent="0.25">
      <c r="A14" s="4" t="s">
        <v>748</v>
      </c>
      <c r="B14" s="4">
        <v>354</v>
      </c>
      <c r="C14" s="4">
        <v>24601344.653906591</v>
      </c>
      <c r="D14" s="4"/>
      <c r="E14" s="4"/>
      <c r="F14" s="4"/>
    </row>
    <row r="15" spans="1:9" ht="16" thickBot="1" x14ac:dyDescent="0.25"/>
    <row r="16" spans="1:9" x14ac:dyDescent="0.2">
      <c r="A16" s="5"/>
      <c r="B16" s="5" t="s">
        <v>755</v>
      </c>
      <c r="C16" s="5" t="s">
        <v>743</v>
      </c>
      <c r="D16" s="5" t="s">
        <v>756</v>
      </c>
      <c r="E16" s="5" t="s">
        <v>757</v>
      </c>
      <c r="F16" s="5" t="s">
        <v>758</v>
      </c>
      <c r="G16" s="5" t="s">
        <v>759</v>
      </c>
      <c r="H16" s="5" t="s">
        <v>762</v>
      </c>
      <c r="I16" s="5" t="s">
        <v>763</v>
      </c>
    </row>
    <row r="17" spans="1:9" x14ac:dyDescent="0.2">
      <c r="A17" s="3" t="s">
        <v>749</v>
      </c>
      <c r="B17" s="7">
        <v>7767.915536755927</v>
      </c>
      <c r="C17" s="7">
        <v>214.14544862159875</v>
      </c>
      <c r="D17" s="7">
        <v>36.274016500262213</v>
      </c>
      <c r="E17" s="7">
        <v>4.0430252555459798E-121</v>
      </c>
      <c r="F17" s="7">
        <v>7346.7541820731913</v>
      </c>
      <c r="G17" s="7">
        <v>8189.0768914386626</v>
      </c>
      <c r="H17" s="7">
        <v>7213.3155770746462</v>
      </c>
      <c r="I17" s="7">
        <v>8322.5154964372068</v>
      </c>
    </row>
    <row r="18" spans="1:9" ht="16" thickBot="1" x14ac:dyDescent="0.25">
      <c r="A18" s="4" t="s">
        <v>10</v>
      </c>
      <c r="B18" s="8">
        <v>-75.125226502654982</v>
      </c>
      <c r="C18" s="8">
        <v>3.1337153267514779</v>
      </c>
      <c r="D18" s="8">
        <v>-23.973213476455914</v>
      </c>
      <c r="E18" s="8">
        <v>4.6189500250071905E-76</v>
      </c>
      <c r="F18" s="8">
        <v>-81.288326399010145</v>
      </c>
      <c r="G18" s="8">
        <v>-68.962126606299819</v>
      </c>
      <c r="H18" s="8">
        <v>-83.241011381837751</v>
      </c>
      <c r="I18" s="8">
        <v>-67.009441623472213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E8CC6C-2A99-884D-9C57-A028E8744D9F}">
  <dimension ref="A1:I18"/>
  <sheetViews>
    <sheetView workbookViewId="0">
      <selection activeCell="A16" sqref="A16:G18"/>
    </sheetView>
  </sheetViews>
  <sheetFormatPr baseColWidth="10" defaultRowHeight="15" x14ac:dyDescent="0.2"/>
  <cols>
    <col min="1" max="1" width="15.5" bestFit="1" customWidth="1"/>
    <col min="2" max="2" width="12.1640625" bestFit="1" customWidth="1"/>
    <col min="3" max="3" width="13.1640625" bestFit="1" customWidth="1"/>
    <col min="4" max="4" width="12.6640625" bestFit="1" customWidth="1"/>
    <col min="5" max="5" width="12.1640625" bestFit="1" customWidth="1"/>
    <col min="6" max="6" width="12.33203125" bestFit="1" customWidth="1"/>
    <col min="7" max="9" width="12.6640625" bestFit="1" customWidth="1"/>
  </cols>
  <sheetData>
    <row r="1" spans="1:9" x14ac:dyDescent="0.2">
      <c r="A1" t="s">
        <v>738</v>
      </c>
    </row>
    <row r="2" spans="1:9" ht="16" thickBot="1" x14ac:dyDescent="0.25"/>
    <row r="3" spans="1:9" x14ac:dyDescent="0.2">
      <c r="A3" s="6" t="s">
        <v>739</v>
      </c>
      <c r="B3" s="6"/>
    </row>
    <row r="4" spans="1:9" x14ac:dyDescent="0.2">
      <c r="A4" s="3" t="s">
        <v>740</v>
      </c>
      <c r="B4" s="3">
        <v>0.7870801717399285</v>
      </c>
    </row>
    <row r="5" spans="1:9" x14ac:dyDescent="0.2">
      <c r="A5" s="3" t="s">
        <v>741</v>
      </c>
      <c r="B5" s="3">
        <v>0.61949519674615539</v>
      </c>
    </row>
    <row r="6" spans="1:9" x14ac:dyDescent="0.2">
      <c r="A6" s="3" t="s">
        <v>742</v>
      </c>
      <c r="B6" s="3">
        <v>0.61841727945648439</v>
      </c>
    </row>
    <row r="7" spans="1:9" x14ac:dyDescent="0.2">
      <c r="A7" s="3" t="s">
        <v>743</v>
      </c>
      <c r="B7" s="3">
        <v>162.84414251547355</v>
      </c>
    </row>
    <row r="8" spans="1:9" ht="16" thickBot="1" x14ac:dyDescent="0.25">
      <c r="A8" s="4" t="s">
        <v>744</v>
      </c>
      <c r="B8" s="4">
        <v>355</v>
      </c>
    </row>
    <row r="10" spans="1:9" ht="16" thickBot="1" x14ac:dyDescent="0.25">
      <c r="A10" t="s">
        <v>745</v>
      </c>
    </row>
    <row r="11" spans="1:9" x14ac:dyDescent="0.2">
      <c r="A11" s="5"/>
      <c r="B11" s="5" t="s">
        <v>750</v>
      </c>
      <c r="C11" s="5" t="s">
        <v>751</v>
      </c>
      <c r="D11" s="5" t="s">
        <v>752</v>
      </c>
      <c r="E11" s="5" t="s">
        <v>753</v>
      </c>
      <c r="F11" s="5" t="s">
        <v>754</v>
      </c>
    </row>
    <row r="12" spans="1:9" x14ac:dyDescent="0.2">
      <c r="A12" s="3" t="s">
        <v>746</v>
      </c>
      <c r="B12" s="3">
        <v>1</v>
      </c>
      <c r="C12" s="3">
        <v>15240414.846591841</v>
      </c>
      <c r="D12" s="3">
        <v>15240414.846591841</v>
      </c>
      <c r="E12" s="3">
        <v>574.71496438772817</v>
      </c>
      <c r="F12" s="3">
        <v>4.6189500250065339E-76</v>
      </c>
    </row>
    <row r="13" spans="1:9" x14ac:dyDescent="0.2">
      <c r="A13" s="3" t="s">
        <v>747</v>
      </c>
      <c r="B13" s="3">
        <v>353</v>
      </c>
      <c r="C13" s="3">
        <v>9360929.8073147498</v>
      </c>
      <c r="D13" s="3">
        <v>26518.214751599859</v>
      </c>
      <c r="E13" s="3"/>
      <c r="F13" s="3"/>
    </row>
    <row r="14" spans="1:9" ht="16" thickBot="1" x14ac:dyDescent="0.25">
      <c r="A14" s="4" t="s">
        <v>748</v>
      </c>
      <c r="B14" s="4">
        <v>354</v>
      </c>
      <c r="C14" s="4">
        <v>24601344.653906591</v>
      </c>
      <c r="D14" s="4"/>
      <c r="E14" s="4"/>
      <c r="F14" s="4"/>
    </row>
    <row r="15" spans="1:9" ht="16" thickBot="1" x14ac:dyDescent="0.25"/>
    <row r="16" spans="1:9" x14ac:dyDescent="0.2">
      <c r="A16" s="5"/>
      <c r="B16" s="5" t="s">
        <v>755</v>
      </c>
      <c r="C16" s="5" t="s">
        <v>743</v>
      </c>
      <c r="D16" s="5" t="s">
        <v>756</v>
      </c>
      <c r="E16" s="5" t="s">
        <v>757</v>
      </c>
      <c r="F16" s="5" t="s">
        <v>758</v>
      </c>
      <c r="G16" s="5" t="s">
        <v>759</v>
      </c>
      <c r="H16" s="5" t="s">
        <v>762</v>
      </c>
      <c r="I16" s="5" t="s">
        <v>763</v>
      </c>
    </row>
    <row r="17" spans="1:9" x14ac:dyDescent="0.2">
      <c r="A17" s="3" t="s">
        <v>749</v>
      </c>
      <c r="B17" s="3">
        <v>2638.3439091190003</v>
      </c>
      <c r="C17" s="3">
        <v>8.6428696902926792</v>
      </c>
      <c r="D17" s="3">
        <v>305.26248846286336</v>
      </c>
      <c r="E17" s="3">
        <v>0</v>
      </c>
      <c r="F17" s="3">
        <v>2621.3459167239243</v>
      </c>
      <c r="G17" s="3">
        <v>2655.3419015140762</v>
      </c>
      <c r="H17" s="3">
        <v>2615.9603599349275</v>
      </c>
      <c r="I17" s="3">
        <v>2660.727458303073</v>
      </c>
    </row>
    <row r="18" spans="1:9" ht="16" thickBot="1" x14ac:dyDescent="0.25">
      <c r="A18" s="4" t="s">
        <v>764</v>
      </c>
      <c r="B18" s="4">
        <v>-75.125226502654925</v>
      </c>
      <c r="C18" s="4">
        <v>3.1337153267514792</v>
      </c>
      <c r="D18" s="4">
        <v>-23.973213476455886</v>
      </c>
      <c r="E18" s="4">
        <v>4.618950025008373E-76</v>
      </c>
      <c r="F18" s="4">
        <v>-81.288326399010089</v>
      </c>
      <c r="G18" s="4">
        <v>-68.962126606299762</v>
      </c>
      <c r="H18" s="4">
        <v>-83.241011381837694</v>
      </c>
      <c r="I18" s="4">
        <v>-67.009441623472156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356"/>
  <sheetViews>
    <sheetView topLeftCell="D1" workbookViewId="0">
      <selection activeCell="O2" sqref="O2:O356"/>
    </sheetView>
  </sheetViews>
  <sheetFormatPr baseColWidth="10" defaultColWidth="8.83203125" defaultRowHeight="15" x14ac:dyDescent="0.2"/>
  <cols>
    <col min="1" max="1" width="8.83203125" style="2"/>
    <col min="2" max="2" width="5.1640625" bestFit="1" customWidth="1"/>
    <col min="3" max="3" width="10" bestFit="1" customWidth="1"/>
    <col min="4" max="4" width="22.6640625" bestFit="1" customWidth="1"/>
    <col min="5" max="5" width="13.1640625" bestFit="1" customWidth="1"/>
    <col min="6" max="6" width="16.5" bestFit="1" customWidth="1"/>
    <col min="7" max="7" width="21.83203125" bestFit="1" customWidth="1"/>
    <col min="8" max="8" width="9.5" bestFit="1" customWidth="1"/>
    <col min="9" max="9" width="11.1640625" bestFit="1" customWidth="1"/>
    <col min="10" max="10" width="18" bestFit="1" customWidth="1"/>
    <col min="11" max="11" width="18.83203125" bestFit="1" customWidth="1"/>
    <col min="12" max="12" width="23.5" bestFit="1" customWidth="1"/>
    <col min="13" max="13" width="18.1640625" bestFit="1" customWidth="1"/>
    <col min="14" max="14" width="19.6640625" bestFit="1" customWidth="1"/>
  </cols>
  <sheetData>
    <row r="1" spans="1:15" x14ac:dyDescent="0.2">
      <c r="A1" s="2" t="s">
        <v>737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764</v>
      </c>
    </row>
    <row r="2" spans="1:15" x14ac:dyDescent="0.2">
      <c r="A2" s="2">
        <v>1</v>
      </c>
      <c r="B2">
        <v>2018</v>
      </c>
      <c r="C2" t="s">
        <v>13</v>
      </c>
      <c r="D2" t="s">
        <v>14</v>
      </c>
      <c r="E2">
        <v>11687.59</v>
      </c>
      <c r="F2">
        <v>38603238.979999997</v>
      </c>
      <c r="G2">
        <v>3302.9254944774798</v>
      </c>
      <c r="H2">
        <v>45.9</v>
      </c>
      <c r="I2">
        <v>47.5</v>
      </c>
      <c r="J2">
        <v>0.51400000000000001</v>
      </c>
      <c r="K2">
        <v>4.3</v>
      </c>
      <c r="L2">
        <v>63.8</v>
      </c>
      <c r="M2">
        <v>496</v>
      </c>
      <c r="N2">
        <v>3.9</v>
      </c>
      <c r="O2">
        <f>L2-AVERAGE($L$2:$L$356)</f>
        <v>-4.480281690140913</v>
      </c>
    </row>
    <row r="3" spans="1:15" x14ac:dyDescent="0.2">
      <c r="A3" s="2">
        <v>2</v>
      </c>
      <c r="B3">
        <v>2018</v>
      </c>
      <c r="C3" t="s">
        <v>15</v>
      </c>
      <c r="D3" t="s">
        <v>16</v>
      </c>
      <c r="E3">
        <v>24282.44</v>
      </c>
      <c r="F3">
        <v>77535099.840000004</v>
      </c>
      <c r="G3">
        <v>3193.0522566924901</v>
      </c>
      <c r="H3">
        <v>46.5</v>
      </c>
      <c r="I3">
        <v>47.5</v>
      </c>
      <c r="J3">
        <v>0.50209999999999999</v>
      </c>
      <c r="K3">
        <v>4.5999999999999996</v>
      </c>
      <c r="L3">
        <v>61.3</v>
      </c>
      <c r="M3">
        <v>187</v>
      </c>
      <c r="N3">
        <v>4.2</v>
      </c>
      <c r="O3">
        <f t="shared" ref="O3:O66" si="0">L3-AVERAGE($L$2:$L$356)</f>
        <v>-6.980281690140913</v>
      </c>
    </row>
    <row r="4" spans="1:15" x14ac:dyDescent="0.2">
      <c r="A4" s="2">
        <v>3</v>
      </c>
      <c r="B4">
        <v>2018</v>
      </c>
      <c r="C4" t="s">
        <v>17</v>
      </c>
      <c r="D4" t="s">
        <v>18</v>
      </c>
      <c r="E4">
        <v>219374.9</v>
      </c>
      <c r="F4">
        <v>533579650.23000002</v>
      </c>
      <c r="G4">
        <v>2432.2730186087801</v>
      </c>
      <c r="H4">
        <v>39.200000000000003</v>
      </c>
      <c r="I4">
        <v>37.5</v>
      </c>
      <c r="J4">
        <v>0.50290000000000001</v>
      </c>
      <c r="K4">
        <v>6.2</v>
      </c>
      <c r="L4">
        <v>64.2</v>
      </c>
      <c r="M4">
        <v>2137</v>
      </c>
      <c r="N4">
        <v>2.7</v>
      </c>
      <c r="O4">
        <f t="shared" si="0"/>
        <v>-4.0802816901409074</v>
      </c>
    </row>
    <row r="5" spans="1:15" x14ac:dyDescent="0.2">
      <c r="A5" s="2">
        <v>4</v>
      </c>
      <c r="B5">
        <v>2018</v>
      </c>
      <c r="C5" t="s">
        <v>19</v>
      </c>
      <c r="D5" t="s">
        <v>20</v>
      </c>
      <c r="E5">
        <v>9557.59</v>
      </c>
      <c r="F5">
        <v>25830457.370000001</v>
      </c>
      <c r="G5">
        <v>2702.6119942370401</v>
      </c>
      <c r="H5">
        <v>45</v>
      </c>
      <c r="I5">
        <v>47.5</v>
      </c>
      <c r="J5">
        <v>0.49330000000000002</v>
      </c>
      <c r="K5">
        <v>3.6</v>
      </c>
      <c r="L5">
        <v>65.900000000000006</v>
      </c>
      <c r="M5">
        <v>88</v>
      </c>
      <c r="N5">
        <v>14.3</v>
      </c>
      <c r="O5">
        <f t="shared" si="0"/>
        <v>-2.3802816901409045</v>
      </c>
    </row>
    <row r="6" spans="1:15" x14ac:dyDescent="0.2">
      <c r="A6" s="2">
        <v>5</v>
      </c>
      <c r="B6">
        <v>2018</v>
      </c>
      <c r="C6" t="s">
        <v>21</v>
      </c>
      <c r="D6" t="s">
        <v>22</v>
      </c>
      <c r="E6">
        <v>203629.05</v>
      </c>
      <c r="F6">
        <v>465128153.13</v>
      </c>
      <c r="G6">
        <v>2284.1935034809599</v>
      </c>
      <c r="H6">
        <v>38.4</v>
      </c>
      <c r="I6">
        <v>37.5</v>
      </c>
      <c r="J6">
        <v>0.50660000000000005</v>
      </c>
      <c r="K6">
        <v>4.7</v>
      </c>
      <c r="L6">
        <v>69.599999999999994</v>
      </c>
      <c r="M6">
        <v>1579</v>
      </c>
      <c r="N6">
        <v>4.5</v>
      </c>
      <c r="O6">
        <f t="shared" si="0"/>
        <v>1.3197183098590841</v>
      </c>
    </row>
    <row r="7" spans="1:15" x14ac:dyDescent="0.2">
      <c r="A7" s="2">
        <v>6</v>
      </c>
      <c r="B7">
        <v>2018</v>
      </c>
      <c r="C7" t="s">
        <v>23</v>
      </c>
      <c r="D7" t="s">
        <v>24</v>
      </c>
      <c r="E7">
        <v>31690.959999999999</v>
      </c>
      <c r="F7">
        <v>109744928.22</v>
      </c>
      <c r="G7">
        <v>3462.9726653910102</v>
      </c>
      <c r="H7">
        <v>46.1</v>
      </c>
      <c r="I7">
        <v>47.5</v>
      </c>
      <c r="J7">
        <v>0.50680000000000003</v>
      </c>
      <c r="K7">
        <v>4.7</v>
      </c>
      <c r="L7">
        <v>63.8</v>
      </c>
      <c r="M7">
        <v>274</v>
      </c>
      <c r="N7">
        <v>5.5</v>
      </c>
      <c r="O7">
        <f t="shared" si="0"/>
        <v>-4.480281690140913</v>
      </c>
    </row>
    <row r="8" spans="1:15" x14ac:dyDescent="0.2">
      <c r="A8" s="2">
        <v>7</v>
      </c>
      <c r="B8">
        <v>2018</v>
      </c>
      <c r="C8" t="s">
        <v>25</v>
      </c>
      <c r="D8" t="s">
        <v>26</v>
      </c>
      <c r="E8">
        <v>27347.81</v>
      </c>
      <c r="F8">
        <v>89813223.379999995</v>
      </c>
      <c r="G8">
        <v>3284.1102589201801</v>
      </c>
      <c r="H8">
        <v>44.7</v>
      </c>
      <c r="I8">
        <v>47.5</v>
      </c>
      <c r="J8">
        <v>0.504</v>
      </c>
      <c r="K8">
        <v>4.9000000000000004</v>
      </c>
      <c r="L8">
        <v>63.9</v>
      </c>
      <c r="M8">
        <v>362</v>
      </c>
      <c r="N8">
        <v>13.7</v>
      </c>
      <c r="O8">
        <f t="shared" si="0"/>
        <v>-4.3802816901409116</v>
      </c>
    </row>
    <row r="9" spans="1:15" x14ac:dyDescent="0.2">
      <c r="A9" s="2">
        <v>8</v>
      </c>
      <c r="B9">
        <v>2018</v>
      </c>
      <c r="C9" t="s">
        <v>27</v>
      </c>
      <c r="D9" t="s">
        <v>28</v>
      </c>
      <c r="E9">
        <v>21616.83</v>
      </c>
      <c r="F9">
        <v>46034924.32</v>
      </c>
      <c r="G9">
        <v>2129.5871929417999</v>
      </c>
      <c r="H9">
        <v>39.6</v>
      </c>
      <c r="I9">
        <v>42.5</v>
      </c>
      <c r="J9">
        <v>0.49690000000000001</v>
      </c>
      <c r="K9">
        <v>3.3</v>
      </c>
      <c r="L9">
        <v>72.900000000000006</v>
      </c>
      <c r="M9">
        <v>91</v>
      </c>
      <c r="N9">
        <v>13.2</v>
      </c>
      <c r="O9">
        <f t="shared" si="0"/>
        <v>4.6197183098590955</v>
      </c>
    </row>
    <row r="10" spans="1:15" x14ac:dyDescent="0.2">
      <c r="A10" s="2">
        <v>9</v>
      </c>
      <c r="B10">
        <v>2018</v>
      </c>
      <c r="C10" t="s">
        <v>29</v>
      </c>
      <c r="D10" t="s">
        <v>30</v>
      </c>
      <c r="E10">
        <v>27705.14</v>
      </c>
      <c r="F10">
        <v>72907513.230000004</v>
      </c>
      <c r="G10">
        <v>2631.55187918199</v>
      </c>
      <c r="H10">
        <v>42.2</v>
      </c>
      <c r="I10">
        <v>42.5</v>
      </c>
      <c r="J10">
        <v>0.49280000000000002</v>
      </c>
      <c r="K10">
        <v>3.7</v>
      </c>
      <c r="L10">
        <v>66.400000000000006</v>
      </c>
      <c r="M10">
        <v>273</v>
      </c>
      <c r="N10">
        <v>15.7</v>
      </c>
      <c r="O10">
        <f t="shared" si="0"/>
        <v>-1.8802816901409045</v>
      </c>
    </row>
    <row r="11" spans="1:15" x14ac:dyDescent="0.2">
      <c r="A11" s="2">
        <v>10</v>
      </c>
      <c r="B11">
        <v>2018</v>
      </c>
      <c r="C11" t="s">
        <v>31</v>
      </c>
      <c r="D11" t="s">
        <v>32</v>
      </c>
      <c r="E11">
        <v>3623.73</v>
      </c>
      <c r="F11">
        <v>9380879.3900000006</v>
      </c>
      <c r="G11">
        <v>2588.73574742048</v>
      </c>
      <c r="H11">
        <v>44.3</v>
      </c>
      <c r="I11">
        <v>47.5</v>
      </c>
      <c r="J11">
        <v>0.50639999999999996</v>
      </c>
      <c r="K11">
        <v>2.7</v>
      </c>
      <c r="L11">
        <v>68.8</v>
      </c>
      <c r="M11">
        <v>62</v>
      </c>
      <c r="N11">
        <v>46.5</v>
      </c>
      <c r="O11">
        <f t="shared" si="0"/>
        <v>0.51971830985908696</v>
      </c>
    </row>
    <row r="12" spans="1:15" x14ac:dyDescent="0.2">
      <c r="A12" s="2">
        <v>11</v>
      </c>
      <c r="B12">
        <v>2018</v>
      </c>
      <c r="C12" t="s">
        <v>33</v>
      </c>
      <c r="D12" t="s">
        <v>34</v>
      </c>
      <c r="E12">
        <v>15556.67</v>
      </c>
      <c r="F12">
        <v>43556204.340000004</v>
      </c>
      <c r="G12">
        <v>2799.8411189541198</v>
      </c>
      <c r="H12">
        <v>45.3</v>
      </c>
      <c r="I12">
        <v>47.5</v>
      </c>
      <c r="J12">
        <v>0.501</v>
      </c>
      <c r="K12">
        <v>4.3</v>
      </c>
      <c r="L12">
        <v>64.900000000000006</v>
      </c>
      <c r="M12">
        <v>632</v>
      </c>
      <c r="N12">
        <v>27.1</v>
      </c>
      <c r="O12">
        <f t="shared" si="0"/>
        <v>-3.3802816901409045</v>
      </c>
    </row>
    <row r="13" spans="1:15" x14ac:dyDescent="0.2">
      <c r="A13" s="2">
        <v>12</v>
      </c>
      <c r="B13">
        <v>2018</v>
      </c>
      <c r="C13" t="s">
        <v>35</v>
      </c>
      <c r="D13" t="s">
        <v>36</v>
      </c>
      <c r="E13">
        <v>50024.04</v>
      </c>
      <c r="F13">
        <v>139246622.41</v>
      </c>
      <c r="G13">
        <v>2783.5940961585702</v>
      </c>
      <c r="H13">
        <v>43.7</v>
      </c>
      <c r="I13">
        <v>47.5</v>
      </c>
      <c r="J13">
        <v>0.50460000000000005</v>
      </c>
      <c r="K13">
        <v>3.9</v>
      </c>
      <c r="L13">
        <v>67.599999999999994</v>
      </c>
      <c r="M13">
        <v>264</v>
      </c>
      <c r="N13">
        <v>5.6</v>
      </c>
      <c r="O13">
        <f t="shared" si="0"/>
        <v>-0.68028169014091588</v>
      </c>
    </row>
    <row r="14" spans="1:15" x14ac:dyDescent="0.2">
      <c r="A14" s="2">
        <v>13</v>
      </c>
      <c r="B14">
        <v>2018</v>
      </c>
      <c r="C14" t="s">
        <v>37</v>
      </c>
      <c r="D14" t="s">
        <v>38</v>
      </c>
      <c r="E14">
        <v>120112.79</v>
      </c>
      <c r="F14">
        <v>332860001.08999997</v>
      </c>
      <c r="G14">
        <v>2771.2286184510399</v>
      </c>
      <c r="H14">
        <v>41.8</v>
      </c>
      <c r="I14">
        <v>42.5</v>
      </c>
      <c r="J14">
        <v>0.50449999999999995</v>
      </c>
      <c r="K14">
        <v>5.9</v>
      </c>
      <c r="L14">
        <v>65.5</v>
      </c>
      <c r="M14">
        <v>514</v>
      </c>
      <c r="N14">
        <v>4.7</v>
      </c>
      <c r="O14">
        <f t="shared" si="0"/>
        <v>-2.7802816901409102</v>
      </c>
    </row>
    <row r="15" spans="1:15" x14ac:dyDescent="0.2">
      <c r="A15" s="2">
        <v>14</v>
      </c>
      <c r="B15">
        <v>2018</v>
      </c>
      <c r="C15" t="s">
        <v>39</v>
      </c>
      <c r="D15" t="s">
        <v>40</v>
      </c>
      <c r="E15">
        <v>25428.29</v>
      </c>
      <c r="F15">
        <v>67093156.920000002</v>
      </c>
      <c r="G15">
        <v>2638.5241366997202</v>
      </c>
      <c r="H15">
        <v>45.5</v>
      </c>
      <c r="I15">
        <v>47.5</v>
      </c>
      <c r="J15">
        <v>0.49919999999999998</v>
      </c>
      <c r="K15">
        <v>3.6</v>
      </c>
      <c r="L15">
        <v>66.400000000000006</v>
      </c>
      <c r="M15">
        <v>114</v>
      </c>
      <c r="N15">
        <v>19.899999999999999</v>
      </c>
      <c r="O15">
        <f t="shared" si="0"/>
        <v>-1.8802816901409045</v>
      </c>
    </row>
    <row r="16" spans="1:15" x14ac:dyDescent="0.2">
      <c r="A16" s="2">
        <v>15</v>
      </c>
      <c r="B16">
        <v>2018</v>
      </c>
      <c r="C16" t="s">
        <v>41</v>
      </c>
      <c r="D16" t="s">
        <v>42</v>
      </c>
      <c r="E16">
        <v>29577.54</v>
      </c>
      <c r="F16">
        <v>75138129.670000002</v>
      </c>
      <c r="G16">
        <v>2540.3779242628002</v>
      </c>
      <c r="H16">
        <v>43.9</v>
      </c>
      <c r="I16">
        <v>47.5</v>
      </c>
      <c r="J16">
        <v>0.49880000000000002</v>
      </c>
      <c r="K16">
        <v>3.6</v>
      </c>
      <c r="L16">
        <v>67.8</v>
      </c>
      <c r="M16">
        <v>133</v>
      </c>
      <c r="N16">
        <v>10.4</v>
      </c>
      <c r="O16">
        <f t="shared" si="0"/>
        <v>-0.48028169014091304</v>
      </c>
    </row>
    <row r="17" spans="1:15" x14ac:dyDescent="0.2">
      <c r="A17" s="2">
        <v>16</v>
      </c>
      <c r="B17">
        <v>2018</v>
      </c>
      <c r="C17" t="s">
        <v>43</v>
      </c>
      <c r="D17" t="s">
        <v>44</v>
      </c>
      <c r="E17">
        <v>902.97</v>
      </c>
      <c r="F17">
        <v>2586021.4900000002</v>
      </c>
      <c r="G17">
        <v>2863.9063202542702</v>
      </c>
      <c r="H17">
        <v>48.3</v>
      </c>
      <c r="I17">
        <v>52.5</v>
      </c>
      <c r="J17">
        <v>0.4864</v>
      </c>
      <c r="K17">
        <v>2.9</v>
      </c>
      <c r="L17">
        <v>65.7</v>
      </c>
      <c r="M17">
        <v>23</v>
      </c>
      <c r="N17">
        <v>57.3</v>
      </c>
      <c r="O17">
        <f t="shared" si="0"/>
        <v>-2.5802816901409074</v>
      </c>
    </row>
    <row r="18" spans="1:15" x14ac:dyDescent="0.2">
      <c r="A18" s="2">
        <v>17</v>
      </c>
      <c r="B18">
        <v>2018</v>
      </c>
      <c r="C18" t="s">
        <v>45</v>
      </c>
      <c r="D18" t="s">
        <v>46</v>
      </c>
      <c r="E18">
        <v>55381.79</v>
      </c>
      <c r="F18">
        <v>150130833.59999999</v>
      </c>
      <c r="G18">
        <v>2710.8338968458802</v>
      </c>
      <c r="H18">
        <v>43.2</v>
      </c>
      <c r="I18">
        <v>42.5</v>
      </c>
      <c r="J18">
        <v>0.504</v>
      </c>
      <c r="K18">
        <v>4.0999999999999996</v>
      </c>
      <c r="L18">
        <v>67.099999999999994</v>
      </c>
      <c r="M18">
        <v>476</v>
      </c>
      <c r="N18">
        <v>3.8</v>
      </c>
      <c r="O18">
        <f t="shared" si="0"/>
        <v>-1.1802816901409159</v>
      </c>
    </row>
    <row r="19" spans="1:15" x14ac:dyDescent="0.2">
      <c r="A19" s="2">
        <v>18</v>
      </c>
      <c r="B19">
        <v>2018</v>
      </c>
      <c r="C19" t="s">
        <v>47</v>
      </c>
      <c r="D19" t="s">
        <v>48</v>
      </c>
      <c r="E19">
        <v>4866.8100000000004</v>
      </c>
      <c r="F19">
        <v>11327621.17</v>
      </c>
      <c r="G19">
        <v>2327.5248407067502</v>
      </c>
      <c r="H19">
        <v>44.3</v>
      </c>
      <c r="I19">
        <v>47.5</v>
      </c>
      <c r="J19">
        <v>0.4824</v>
      </c>
      <c r="K19">
        <v>2.7</v>
      </c>
      <c r="L19">
        <v>68.2</v>
      </c>
      <c r="M19">
        <v>58</v>
      </c>
      <c r="N19">
        <v>63.9</v>
      </c>
      <c r="O19">
        <f t="shared" si="0"/>
        <v>-8.0281690140907358E-2</v>
      </c>
    </row>
    <row r="20" spans="1:15" x14ac:dyDescent="0.2">
      <c r="A20" s="2">
        <v>19</v>
      </c>
      <c r="B20">
        <v>2018</v>
      </c>
      <c r="C20" t="s">
        <v>49</v>
      </c>
      <c r="D20" t="s">
        <v>50</v>
      </c>
      <c r="E20">
        <v>1074.7</v>
      </c>
      <c r="F20">
        <v>2826242.75</v>
      </c>
      <c r="G20">
        <v>2629.7969200707198</v>
      </c>
      <c r="H20">
        <v>43.9</v>
      </c>
      <c r="I20">
        <v>47.5</v>
      </c>
      <c r="J20">
        <v>0.48870000000000002</v>
      </c>
      <c r="K20">
        <v>2.8</v>
      </c>
      <c r="L20">
        <v>70.599999999999994</v>
      </c>
      <c r="M20">
        <v>29</v>
      </c>
      <c r="N20">
        <v>61.7</v>
      </c>
      <c r="O20">
        <f t="shared" si="0"/>
        <v>2.3197183098590841</v>
      </c>
    </row>
    <row r="21" spans="1:15" x14ac:dyDescent="0.2">
      <c r="A21" s="2">
        <v>20</v>
      </c>
      <c r="B21">
        <v>2018</v>
      </c>
      <c r="C21" t="s">
        <v>51</v>
      </c>
      <c r="D21" t="s">
        <v>52</v>
      </c>
      <c r="E21">
        <v>25710.23</v>
      </c>
      <c r="F21">
        <v>73013030.299999997</v>
      </c>
      <c r="G21">
        <v>2839.8435292099698</v>
      </c>
      <c r="H21">
        <v>45.1</v>
      </c>
      <c r="I21">
        <v>47.5</v>
      </c>
      <c r="J21">
        <v>0.50390000000000001</v>
      </c>
      <c r="K21">
        <v>3.5</v>
      </c>
      <c r="L21">
        <v>66</v>
      </c>
      <c r="M21">
        <v>117</v>
      </c>
      <c r="N21">
        <v>16.5</v>
      </c>
      <c r="O21">
        <f t="shared" si="0"/>
        <v>-2.2802816901409102</v>
      </c>
    </row>
    <row r="22" spans="1:15" x14ac:dyDescent="0.2">
      <c r="A22" s="2">
        <v>21</v>
      </c>
      <c r="B22">
        <v>2018</v>
      </c>
      <c r="C22" t="s">
        <v>53</v>
      </c>
      <c r="D22" t="s">
        <v>54</v>
      </c>
      <c r="E22">
        <v>67245.240000000005</v>
      </c>
      <c r="F22">
        <v>192038673.37</v>
      </c>
      <c r="G22">
        <v>2855.79579119652</v>
      </c>
      <c r="H22">
        <v>42.9</v>
      </c>
      <c r="I22">
        <v>42.5</v>
      </c>
      <c r="J22">
        <v>0.50900000000000001</v>
      </c>
      <c r="K22">
        <v>4.2</v>
      </c>
      <c r="L22">
        <v>67.400000000000006</v>
      </c>
      <c r="M22">
        <v>827</v>
      </c>
      <c r="N22">
        <v>4.2</v>
      </c>
      <c r="O22">
        <f t="shared" si="0"/>
        <v>-0.88028169014090452</v>
      </c>
    </row>
    <row r="23" spans="1:15" x14ac:dyDescent="0.2">
      <c r="A23" s="2">
        <v>22</v>
      </c>
      <c r="B23">
        <v>2018</v>
      </c>
      <c r="C23" t="s">
        <v>55</v>
      </c>
      <c r="D23" t="s">
        <v>56</v>
      </c>
      <c r="E23">
        <v>34945.800000000003</v>
      </c>
      <c r="F23">
        <v>104975165.06999999</v>
      </c>
      <c r="G23">
        <v>3003.9422497124101</v>
      </c>
      <c r="H23">
        <v>45.7</v>
      </c>
      <c r="I23">
        <v>47.5</v>
      </c>
      <c r="J23">
        <v>0.50549999999999995</v>
      </c>
      <c r="K23">
        <v>3.7</v>
      </c>
      <c r="L23">
        <v>64.400000000000006</v>
      </c>
      <c r="M23">
        <v>119</v>
      </c>
      <c r="N23">
        <v>15</v>
      </c>
      <c r="O23">
        <f t="shared" si="0"/>
        <v>-3.8802816901409045</v>
      </c>
    </row>
    <row r="24" spans="1:15" x14ac:dyDescent="0.2">
      <c r="A24" s="2">
        <v>23</v>
      </c>
      <c r="B24">
        <v>2018</v>
      </c>
      <c r="C24" t="s">
        <v>57</v>
      </c>
      <c r="D24" t="s">
        <v>58</v>
      </c>
      <c r="E24">
        <v>105931.62</v>
      </c>
      <c r="F24">
        <v>342510262.54000002</v>
      </c>
      <c r="G24">
        <v>3233.3146848882302</v>
      </c>
      <c r="H24">
        <v>44.8</v>
      </c>
      <c r="I24">
        <v>47.5</v>
      </c>
      <c r="J24">
        <v>0.50349999999999995</v>
      </c>
      <c r="K24">
        <v>4.9000000000000004</v>
      </c>
      <c r="L24">
        <v>61.8</v>
      </c>
      <c r="M24">
        <v>320</v>
      </c>
      <c r="N24">
        <v>7.4</v>
      </c>
      <c r="O24">
        <f t="shared" si="0"/>
        <v>-6.480281690140913</v>
      </c>
    </row>
    <row r="25" spans="1:15" x14ac:dyDescent="0.2">
      <c r="A25" s="2">
        <v>24</v>
      </c>
      <c r="B25">
        <v>2018</v>
      </c>
      <c r="C25" t="s">
        <v>59</v>
      </c>
      <c r="D25" t="s">
        <v>60</v>
      </c>
      <c r="E25">
        <v>54989.73</v>
      </c>
      <c r="F25">
        <v>166026440.25999999</v>
      </c>
      <c r="G25">
        <v>3019.2263220786899</v>
      </c>
      <c r="H25">
        <v>43.2</v>
      </c>
      <c r="I25">
        <v>42.5</v>
      </c>
      <c r="J25">
        <v>0.50219999999999998</v>
      </c>
      <c r="K25">
        <v>3.7</v>
      </c>
      <c r="L25">
        <v>66.8</v>
      </c>
      <c r="M25">
        <v>437</v>
      </c>
      <c r="N25">
        <v>4.4000000000000004</v>
      </c>
      <c r="O25">
        <f t="shared" si="0"/>
        <v>-1.480281690140913</v>
      </c>
    </row>
    <row r="26" spans="1:15" x14ac:dyDescent="0.2">
      <c r="A26" s="2">
        <v>25</v>
      </c>
      <c r="B26">
        <v>2018</v>
      </c>
      <c r="C26" t="s">
        <v>61</v>
      </c>
      <c r="D26" t="s">
        <v>62</v>
      </c>
      <c r="E26">
        <v>33200.769999999997</v>
      </c>
      <c r="F26">
        <v>92715924.790000007</v>
      </c>
      <c r="G26">
        <v>2792.5835692967398</v>
      </c>
      <c r="H26">
        <v>42.7</v>
      </c>
      <c r="I26">
        <v>42.5</v>
      </c>
      <c r="J26">
        <v>0.5131</v>
      </c>
      <c r="K26">
        <v>3.8</v>
      </c>
      <c r="L26">
        <v>68.3</v>
      </c>
      <c r="M26">
        <v>602</v>
      </c>
      <c r="N26">
        <v>3.5</v>
      </c>
      <c r="O26">
        <f t="shared" si="0"/>
        <v>1.9718309859086958E-2</v>
      </c>
    </row>
    <row r="27" spans="1:15" x14ac:dyDescent="0.2">
      <c r="A27" s="2">
        <v>26</v>
      </c>
      <c r="B27">
        <v>2018</v>
      </c>
      <c r="C27" t="s">
        <v>63</v>
      </c>
      <c r="D27" t="s">
        <v>64</v>
      </c>
      <c r="E27">
        <v>72112.19</v>
      </c>
      <c r="F27">
        <v>212452427.72999999</v>
      </c>
      <c r="G27">
        <v>2946.1375078194101</v>
      </c>
      <c r="H27">
        <v>42.6</v>
      </c>
      <c r="I27">
        <v>42.5</v>
      </c>
      <c r="J27">
        <v>0.50180000000000002</v>
      </c>
      <c r="K27">
        <v>4.8</v>
      </c>
      <c r="L27">
        <v>65</v>
      </c>
      <c r="M27">
        <v>1080</v>
      </c>
      <c r="N27">
        <v>3.7</v>
      </c>
      <c r="O27">
        <f t="shared" si="0"/>
        <v>-3.2802816901409102</v>
      </c>
    </row>
    <row r="28" spans="1:15" x14ac:dyDescent="0.2">
      <c r="A28" s="2">
        <v>27</v>
      </c>
      <c r="B28">
        <v>2018</v>
      </c>
      <c r="C28" t="s">
        <v>65</v>
      </c>
      <c r="D28" t="s">
        <v>66</v>
      </c>
      <c r="E28">
        <v>23001.119999999999</v>
      </c>
      <c r="F28">
        <v>61608397.530000001</v>
      </c>
      <c r="G28">
        <v>2678.4955484776401</v>
      </c>
      <c r="H28">
        <v>43.1</v>
      </c>
      <c r="I28">
        <v>42.5</v>
      </c>
      <c r="J28">
        <v>0.50349999999999995</v>
      </c>
      <c r="K28">
        <v>3.2</v>
      </c>
      <c r="L28">
        <v>70.400000000000006</v>
      </c>
      <c r="M28">
        <v>889</v>
      </c>
      <c r="N28">
        <v>6</v>
      </c>
      <c r="O28">
        <f t="shared" si="0"/>
        <v>2.1197183098590955</v>
      </c>
    </row>
    <row r="29" spans="1:15" x14ac:dyDescent="0.2">
      <c r="A29" s="2">
        <v>28</v>
      </c>
      <c r="B29">
        <v>2018</v>
      </c>
      <c r="C29" t="s">
        <v>67</v>
      </c>
      <c r="D29" t="s">
        <v>68</v>
      </c>
      <c r="E29">
        <v>28395.67</v>
      </c>
      <c r="F29">
        <v>70202566.640000001</v>
      </c>
      <c r="G29">
        <v>2472.2982990012201</v>
      </c>
      <c r="H29">
        <v>43.1</v>
      </c>
      <c r="I29">
        <v>47.5</v>
      </c>
      <c r="J29">
        <v>0.496</v>
      </c>
      <c r="K29">
        <v>3</v>
      </c>
      <c r="L29">
        <v>71.400000000000006</v>
      </c>
      <c r="M29">
        <v>171</v>
      </c>
      <c r="N29">
        <v>14.1</v>
      </c>
      <c r="O29">
        <f t="shared" si="0"/>
        <v>3.1197183098590955</v>
      </c>
    </row>
    <row r="30" spans="1:15" x14ac:dyDescent="0.2">
      <c r="A30" s="2">
        <v>29</v>
      </c>
      <c r="B30">
        <v>2018</v>
      </c>
      <c r="C30" t="s">
        <v>69</v>
      </c>
      <c r="D30" t="s">
        <v>70</v>
      </c>
      <c r="E30">
        <v>98117.42</v>
      </c>
      <c r="F30">
        <v>269700007.33999997</v>
      </c>
      <c r="G30">
        <v>2748.7474430126699</v>
      </c>
      <c r="H30">
        <v>42</v>
      </c>
      <c r="I30">
        <v>42.5</v>
      </c>
      <c r="J30">
        <v>0.50749999999999995</v>
      </c>
      <c r="K30">
        <v>4.5999999999999996</v>
      </c>
      <c r="L30">
        <v>68.7</v>
      </c>
      <c r="M30">
        <v>763</v>
      </c>
      <c r="N30">
        <v>3.9</v>
      </c>
      <c r="O30">
        <f t="shared" si="0"/>
        <v>0.41971830985909264</v>
      </c>
    </row>
    <row r="31" spans="1:15" x14ac:dyDescent="0.2">
      <c r="A31" s="2">
        <v>30</v>
      </c>
      <c r="B31">
        <v>2018</v>
      </c>
      <c r="C31" t="s">
        <v>71</v>
      </c>
      <c r="D31" t="s">
        <v>72</v>
      </c>
      <c r="E31">
        <v>153282.25</v>
      </c>
      <c r="F31">
        <v>428862293.5</v>
      </c>
      <c r="G31">
        <v>2797.8601142663301</v>
      </c>
      <c r="H31">
        <v>41.4</v>
      </c>
      <c r="I31">
        <v>42.5</v>
      </c>
      <c r="J31">
        <v>0.49299999999999999</v>
      </c>
      <c r="K31">
        <v>5.2</v>
      </c>
      <c r="L31">
        <v>63.1</v>
      </c>
      <c r="M31">
        <v>1124</v>
      </c>
      <c r="N31">
        <v>3.2</v>
      </c>
      <c r="O31">
        <f t="shared" si="0"/>
        <v>-5.1802816901409088</v>
      </c>
    </row>
    <row r="32" spans="1:15" x14ac:dyDescent="0.2">
      <c r="A32" s="2">
        <v>31</v>
      </c>
      <c r="B32">
        <v>2018</v>
      </c>
      <c r="C32" t="s">
        <v>73</v>
      </c>
      <c r="D32" t="s">
        <v>74</v>
      </c>
      <c r="E32">
        <v>24102.47</v>
      </c>
      <c r="F32">
        <v>65044249.700000003</v>
      </c>
      <c r="G32">
        <v>2698.65493868471</v>
      </c>
      <c r="H32">
        <v>45</v>
      </c>
      <c r="I32">
        <v>47.5</v>
      </c>
      <c r="J32">
        <v>0.50070000000000003</v>
      </c>
      <c r="K32">
        <v>3.3</v>
      </c>
      <c r="L32">
        <v>68.2</v>
      </c>
      <c r="M32">
        <v>232</v>
      </c>
      <c r="N32">
        <v>13.1</v>
      </c>
      <c r="O32">
        <f t="shared" si="0"/>
        <v>-8.0281690140907358E-2</v>
      </c>
    </row>
    <row r="33" spans="1:15" x14ac:dyDescent="0.2">
      <c r="A33" s="2">
        <v>32</v>
      </c>
      <c r="B33">
        <v>2018</v>
      </c>
      <c r="C33" t="s">
        <v>75</v>
      </c>
      <c r="D33" t="s">
        <v>76</v>
      </c>
      <c r="E33">
        <v>60033.29</v>
      </c>
      <c r="F33">
        <v>153179448.47999999</v>
      </c>
      <c r="G33">
        <v>2551.57510907698</v>
      </c>
      <c r="H33">
        <v>41.7</v>
      </c>
      <c r="I33">
        <v>42.5</v>
      </c>
      <c r="J33">
        <v>0.49440000000000001</v>
      </c>
      <c r="K33">
        <v>3.2</v>
      </c>
      <c r="L33">
        <v>70.5</v>
      </c>
      <c r="M33">
        <v>194</v>
      </c>
      <c r="N33">
        <v>8.8000000000000007</v>
      </c>
      <c r="O33">
        <f t="shared" si="0"/>
        <v>2.2197183098590898</v>
      </c>
    </row>
    <row r="34" spans="1:15" x14ac:dyDescent="0.2">
      <c r="A34" s="2">
        <v>33</v>
      </c>
      <c r="B34">
        <v>2018</v>
      </c>
      <c r="C34" t="s">
        <v>77</v>
      </c>
      <c r="D34" t="s">
        <v>78</v>
      </c>
      <c r="E34">
        <v>35615.910000000003</v>
      </c>
      <c r="F34">
        <v>93868591.579999998</v>
      </c>
      <c r="G34">
        <v>2635.5803229511798</v>
      </c>
      <c r="H34">
        <v>43.7</v>
      </c>
      <c r="I34">
        <v>47.5</v>
      </c>
      <c r="J34">
        <v>0.50190000000000001</v>
      </c>
      <c r="K34">
        <v>3</v>
      </c>
      <c r="L34">
        <v>70.400000000000006</v>
      </c>
      <c r="M34">
        <v>260</v>
      </c>
      <c r="N34">
        <v>15.3</v>
      </c>
      <c r="O34">
        <f t="shared" si="0"/>
        <v>2.1197183098590955</v>
      </c>
    </row>
    <row r="35" spans="1:15" x14ac:dyDescent="0.2">
      <c r="A35" s="2">
        <v>34</v>
      </c>
      <c r="B35">
        <v>2018</v>
      </c>
      <c r="C35" t="s">
        <v>79</v>
      </c>
      <c r="D35" t="s">
        <v>80</v>
      </c>
      <c r="E35">
        <v>80287.360000000001</v>
      </c>
      <c r="F35">
        <v>216967327.65000001</v>
      </c>
      <c r="G35">
        <v>2702.3846300339201</v>
      </c>
      <c r="H35">
        <v>43</v>
      </c>
      <c r="I35">
        <v>42.5</v>
      </c>
      <c r="J35">
        <v>0.50039999999999996</v>
      </c>
      <c r="K35">
        <v>4</v>
      </c>
      <c r="L35">
        <v>67.599999999999994</v>
      </c>
      <c r="M35">
        <v>1325</v>
      </c>
      <c r="N35">
        <v>3.8</v>
      </c>
      <c r="O35">
        <f t="shared" si="0"/>
        <v>-0.68028169014091588</v>
      </c>
    </row>
    <row r="36" spans="1:15" x14ac:dyDescent="0.2">
      <c r="A36" s="2">
        <v>35</v>
      </c>
      <c r="B36">
        <v>2018</v>
      </c>
      <c r="C36" t="s">
        <v>81</v>
      </c>
      <c r="D36" t="s">
        <v>82</v>
      </c>
      <c r="E36">
        <v>53275</v>
      </c>
      <c r="F36">
        <v>128184076.37</v>
      </c>
      <c r="G36">
        <v>2406.0830853120601</v>
      </c>
      <c r="H36">
        <v>39.799999999999997</v>
      </c>
      <c r="I36">
        <v>37.5</v>
      </c>
      <c r="J36">
        <v>0.502</v>
      </c>
      <c r="K36">
        <v>3.4</v>
      </c>
      <c r="L36">
        <v>72.3</v>
      </c>
      <c r="M36">
        <v>375</v>
      </c>
      <c r="N36">
        <v>17.7</v>
      </c>
      <c r="O36">
        <f t="shared" si="0"/>
        <v>4.019718309859087</v>
      </c>
    </row>
    <row r="37" spans="1:15" x14ac:dyDescent="0.2">
      <c r="A37" s="2">
        <v>36</v>
      </c>
      <c r="B37">
        <v>2018</v>
      </c>
      <c r="C37" t="s">
        <v>83</v>
      </c>
      <c r="D37" t="s">
        <v>84</v>
      </c>
      <c r="E37">
        <v>22315.43</v>
      </c>
      <c r="F37">
        <v>59454591.729999997</v>
      </c>
      <c r="G37">
        <v>2664.28169791037</v>
      </c>
      <c r="H37">
        <v>44.9</v>
      </c>
      <c r="I37">
        <v>47.5</v>
      </c>
      <c r="J37">
        <v>0.4975</v>
      </c>
      <c r="K37">
        <v>3.5</v>
      </c>
      <c r="L37">
        <v>66.400000000000006</v>
      </c>
      <c r="M37">
        <v>228</v>
      </c>
      <c r="N37">
        <v>12.2</v>
      </c>
      <c r="O37">
        <f t="shared" si="0"/>
        <v>-1.8802816901409045</v>
      </c>
    </row>
    <row r="38" spans="1:15" x14ac:dyDescent="0.2">
      <c r="A38" s="2">
        <v>37</v>
      </c>
      <c r="B38">
        <v>2018</v>
      </c>
      <c r="C38" t="s">
        <v>85</v>
      </c>
      <c r="D38" t="s">
        <v>86</v>
      </c>
      <c r="E38">
        <v>46029.2</v>
      </c>
      <c r="F38">
        <v>112276249.86</v>
      </c>
      <c r="G38">
        <v>2439.2396535242801</v>
      </c>
      <c r="H38">
        <v>41</v>
      </c>
      <c r="I38">
        <v>42.5</v>
      </c>
      <c r="J38">
        <v>0.49680000000000002</v>
      </c>
      <c r="K38">
        <v>3.5</v>
      </c>
      <c r="L38">
        <v>69.7</v>
      </c>
      <c r="M38">
        <v>101</v>
      </c>
      <c r="N38">
        <v>5.7</v>
      </c>
      <c r="O38">
        <f t="shared" si="0"/>
        <v>1.4197183098590926</v>
      </c>
    </row>
    <row r="39" spans="1:15" x14ac:dyDescent="0.2">
      <c r="A39" s="2">
        <v>38</v>
      </c>
      <c r="B39">
        <v>2018</v>
      </c>
      <c r="C39" t="s">
        <v>87</v>
      </c>
      <c r="D39" t="s">
        <v>88</v>
      </c>
      <c r="E39">
        <v>31600.55</v>
      </c>
      <c r="F39">
        <v>85200287.010000005</v>
      </c>
      <c r="G39">
        <v>2696.1646873234799</v>
      </c>
      <c r="H39">
        <v>44.1</v>
      </c>
      <c r="I39">
        <v>47.5</v>
      </c>
      <c r="J39">
        <v>0.50629999999999997</v>
      </c>
      <c r="K39">
        <v>3.4</v>
      </c>
      <c r="L39">
        <v>69</v>
      </c>
      <c r="M39">
        <v>1481</v>
      </c>
      <c r="N39">
        <v>12.5</v>
      </c>
      <c r="O39">
        <f t="shared" si="0"/>
        <v>0.7197183098590898</v>
      </c>
    </row>
    <row r="40" spans="1:15" x14ac:dyDescent="0.2">
      <c r="A40" s="2">
        <v>39</v>
      </c>
      <c r="B40">
        <v>2018</v>
      </c>
      <c r="C40" t="s">
        <v>89</v>
      </c>
      <c r="D40" t="s">
        <v>90</v>
      </c>
      <c r="E40">
        <v>17682.41</v>
      </c>
      <c r="F40">
        <v>42765096.82</v>
      </c>
      <c r="G40">
        <v>2418.51064532493</v>
      </c>
      <c r="H40">
        <v>43.9</v>
      </c>
      <c r="I40">
        <v>47.5</v>
      </c>
      <c r="J40">
        <v>0.49519999999999997</v>
      </c>
      <c r="K40">
        <v>3.1</v>
      </c>
      <c r="L40">
        <v>69</v>
      </c>
      <c r="M40">
        <v>98</v>
      </c>
      <c r="N40">
        <v>17.100000000000001</v>
      </c>
      <c r="O40">
        <f t="shared" si="0"/>
        <v>0.7197183098590898</v>
      </c>
    </row>
    <row r="41" spans="1:15" x14ac:dyDescent="0.2">
      <c r="A41" s="2">
        <v>40</v>
      </c>
      <c r="B41">
        <v>2018</v>
      </c>
      <c r="C41" t="s">
        <v>91</v>
      </c>
      <c r="D41" t="s">
        <v>92</v>
      </c>
      <c r="E41">
        <v>37334.080000000002</v>
      </c>
      <c r="F41">
        <v>101635587.2</v>
      </c>
      <c r="G41">
        <v>2722.3273534529299</v>
      </c>
      <c r="H41">
        <v>44.2</v>
      </c>
      <c r="I41">
        <v>47.5</v>
      </c>
      <c r="J41">
        <v>0.49809999999999999</v>
      </c>
      <c r="K41">
        <v>2.8</v>
      </c>
      <c r="L41">
        <v>71.8</v>
      </c>
      <c r="M41">
        <v>217</v>
      </c>
      <c r="N41">
        <v>15.8</v>
      </c>
      <c r="O41">
        <f t="shared" si="0"/>
        <v>3.519718309859087</v>
      </c>
    </row>
    <row r="42" spans="1:15" x14ac:dyDescent="0.2">
      <c r="A42" s="2">
        <v>41</v>
      </c>
      <c r="B42">
        <v>2018</v>
      </c>
      <c r="C42" t="s">
        <v>93</v>
      </c>
      <c r="D42" t="s">
        <v>94</v>
      </c>
      <c r="E42">
        <v>16519.61</v>
      </c>
      <c r="F42">
        <v>36202530.82</v>
      </c>
      <c r="G42">
        <v>2191.4882264169701</v>
      </c>
      <c r="H42">
        <v>37.799999999999997</v>
      </c>
      <c r="I42">
        <v>37.5</v>
      </c>
      <c r="J42">
        <v>0.48659999999999998</v>
      </c>
      <c r="K42">
        <v>2.8</v>
      </c>
      <c r="L42">
        <v>72.7</v>
      </c>
      <c r="M42">
        <v>125</v>
      </c>
      <c r="N42">
        <v>8.1999999999999993</v>
      </c>
      <c r="O42">
        <f t="shared" si="0"/>
        <v>4.4197183098590926</v>
      </c>
    </row>
    <row r="43" spans="1:15" x14ac:dyDescent="0.2">
      <c r="A43" s="2">
        <v>42</v>
      </c>
      <c r="B43">
        <v>2018</v>
      </c>
      <c r="C43" t="s">
        <v>95</v>
      </c>
      <c r="D43" t="s">
        <v>96</v>
      </c>
      <c r="E43">
        <v>21170.1</v>
      </c>
      <c r="F43">
        <v>54665858.740000002</v>
      </c>
      <c r="G43">
        <v>2582.2201472831998</v>
      </c>
      <c r="H43">
        <v>42.2</v>
      </c>
      <c r="I43">
        <v>42.5</v>
      </c>
      <c r="J43">
        <v>0.49059999999999998</v>
      </c>
      <c r="K43">
        <v>2.7</v>
      </c>
      <c r="L43">
        <v>71.7</v>
      </c>
      <c r="M43">
        <v>144</v>
      </c>
      <c r="N43">
        <v>13.9</v>
      </c>
      <c r="O43">
        <f t="shared" si="0"/>
        <v>3.4197183098590926</v>
      </c>
    </row>
    <row r="44" spans="1:15" x14ac:dyDescent="0.2">
      <c r="A44" s="2">
        <v>43</v>
      </c>
      <c r="B44">
        <v>2018</v>
      </c>
      <c r="C44" t="s">
        <v>97</v>
      </c>
      <c r="D44" t="s">
        <v>98</v>
      </c>
      <c r="E44">
        <v>19781.41</v>
      </c>
      <c r="F44">
        <v>36656458.25</v>
      </c>
      <c r="G44">
        <v>1853.07610782042</v>
      </c>
      <c r="H44">
        <v>32.5</v>
      </c>
      <c r="I44">
        <v>27.5</v>
      </c>
      <c r="J44">
        <v>0.49690000000000001</v>
      </c>
      <c r="K44">
        <v>2.6</v>
      </c>
      <c r="L44">
        <v>75.2</v>
      </c>
      <c r="M44">
        <v>1783</v>
      </c>
      <c r="N44">
        <v>11.4</v>
      </c>
      <c r="O44">
        <f t="shared" si="0"/>
        <v>6.9197183098590926</v>
      </c>
    </row>
    <row r="45" spans="1:15" x14ac:dyDescent="0.2">
      <c r="A45" s="2">
        <v>44</v>
      </c>
      <c r="B45">
        <v>2018</v>
      </c>
      <c r="C45" t="s">
        <v>99</v>
      </c>
      <c r="D45" t="s">
        <v>100</v>
      </c>
      <c r="E45">
        <v>24182.41</v>
      </c>
      <c r="F45">
        <v>61521654.719999999</v>
      </c>
      <c r="G45">
        <v>2544.0663159709902</v>
      </c>
      <c r="H45">
        <v>42.8</v>
      </c>
      <c r="I45">
        <v>42.5</v>
      </c>
      <c r="J45">
        <v>0.50160000000000005</v>
      </c>
      <c r="K45">
        <v>2.8</v>
      </c>
      <c r="L45">
        <v>71</v>
      </c>
      <c r="M45">
        <v>256</v>
      </c>
      <c r="N45">
        <v>7.2</v>
      </c>
      <c r="O45">
        <f t="shared" si="0"/>
        <v>2.7197183098590898</v>
      </c>
    </row>
    <row r="46" spans="1:15" x14ac:dyDescent="0.2">
      <c r="A46" s="2">
        <v>45</v>
      </c>
      <c r="B46">
        <v>2018</v>
      </c>
      <c r="C46" t="s">
        <v>101</v>
      </c>
      <c r="D46" t="s">
        <v>102</v>
      </c>
      <c r="E46">
        <v>126336.02</v>
      </c>
      <c r="F46">
        <v>313118334.69999999</v>
      </c>
      <c r="G46">
        <v>2478.45653757337</v>
      </c>
      <c r="H46">
        <v>39.700000000000003</v>
      </c>
      <c r="I46">
        <v>37.5</v>
      </c>
      <c r="J46">
        <v>0.5091</v>
      </c>
      <c r="K46">
        <v>3.8</v>
      </c>
      <c r="L46">
        <v>71.7</v>
      </c>
      <c r="M46">
        <v>1135</v>
      </c>
      <c r="N46">
        <v>4.5</v>
      </c>
      <c r="O46">
        <f t="shared" si="0"/>
        <v>3.4197183098590926</v>
      </c>
    </row>
    <row r="47" spans="1:15" x14ac:dyDescent="0.2">
      <c r="A47" s="2">
        <v>46</v>
      </c>
      <c r="B47">
        <v>2018</v>
      </c>
      <c r="C47" t="s">
        <v>103</v>
      </c>
      <c r="D47" t="s">
        <v>104</v>
      </c>
      <c r="E47">
        <v>26583.18</v>
      </c>
      <c r="F47">
        <v>72147874.349999994</v>
      </c>
      <c r="G47">
        <v>2714.0422759805301</v>
      </c>
      <c r="H47">
        <v>44.4</v>
      </c>
      <c r="I47">
        <v>47.5</v>
      </c>
      <c r="J47">
        <v>0.49940000000000001</v>
      </c>
      <c r="K47">
        <v>2.9</v>
      </c>
      <c r="L47">
        <v>68.8</v>
      </c>
      <c r="M47">
        <v>279</v>
      </c>
      <c r="N47">
        <v>14.5</v>
      </c>
      <c r="O47">
        <f t="shared" si="0"/>
        <v>0.51971830985908696</v>
      </c>
    </row>
    <row r="48" spans="1:15" x14ac:dyDescent="0.2">
      <c r="A48" s="2">
        <v>47</v>
      </c>
      <c r="B48">
        <v>2018</v>
      </c>
      <c r="C48" t="s">
        <v>105</v>
      </c>
      <c r="D48" t="s">
        <v>106</v>
      </c>
      <c r="E48">
        <v>160383.29</v>
      </c>
      <c r="F48">
        <v>442575367.31</v>
      </c>
      <c r="G48">
        <v>2759.4855256429801</v>
      </c>
      <c r="H48">
        <v>43.5</v>
      </c>
      <c r="I48">
        <v>47.5</v>
      </c>
      <c r="J48">
        <v>0.50449999999999995</v>
      </c>
      <c r="K48">
        <v>3.9</v>
      </c>
      <c r="L48">
        <v>67.400000000000006</v>
      </c>
      <c r="M48">
        <v>474</v>
      </c>
      <c r="N48">
        <v>5.7</v>
      </c>
      <c r="O48">
        <f t="shared" si="0"/>
        <v>-0.88028169014090452</v>
      </c>
    </row>
    <row r="49" spans="1:15" x14ac:dyDescent="0.2">
      <c r="A49" s="2">
        <v>48</v>
      </c>
      <c r="B49">
        <v>2018</v>
      </c>
      <c r="C49" t="s">
        <v>107</v>
      </c>
      <c r="D49" t="s">
        <v>108</v>
      </c>
      <c r="E49">
        <v>154848.59</v>
      </c>
      <c r="F49">
        <v>399416035.48000002</v>
      </c>
      <c r="G49">
        <v>2579.39730339166</v>
      </c>
      <c r="H49">
        <v>40.4</v>
      </c>
      <c r="I49">
        <v>37.5</v>
      </c>
      <c r="J49">
        <v>0.50370000000000004</v>
      </c>
      <c r="K49">
        <v>4.8</v>
      </c>
      <c r="L49">
        <v>66.5</v>
      </c>
      <c r="M49">
        <v>1607</v>
      </c>
      <c r="N49">
        <v>5</v>
      </c>
      <c r="O49">
        <f t="shared" si="0"/>
        <v>-1.7802816901409102</v>
      </c>
    </row>
    <row r="50" spans="1:15" x14ac:dyDescent="0.2">
      <c r="A50" s="2">
        <v>49</v>
      </c>
      <c r="B50">
        <v>2018</v>
      </c>
      <c r="C50" t="s">
        <v>109</v>
      </c>
      <c r="D50" t="s">
        <v>110</v>
      </c>
      <c r="E50">
        <v>56334.28</v>
      </c>
      <c r="F50">
        <v>128044076.06</v>
      </c>
      <c r="G50">
        <v>2272.9335683353002</v>
      </c>
      <c r="H50">
        <v>39</v>
      </c>
      <c r="I50">
        <v>37.5</v>
      </c>
      <c r="J50">
        <v>0.50229999999999997</v>
      </c>
      <c r="K50">
        <v>2.8</v>
      </c>
      <c r="L50">
        <v>71.900000000000006</v>
      </c>
      <c r="M50">
        <v>326</v>
      </c>
      <c r="N50">
        <v>16.399999999999999</v>
      </c>
      <c r="O50">
        <f t="shared" si="0"/>
        <v>3.6197183098590955</v>
      </c>
    </row>
    <row r="51" spans="1:15" x14ac:dyDescent="0.2">
      <c r="A51" s="2">
        <v>50</v>
      </c>
      <c r="B51">
        <v>2018</v>
      </c>
      <c r="C51" t="s">
        <v>111</v>
      </c>
      <c r="D51" t="s">
        <v>112</v>
      </c>
      <c r="E51">
        <v>25708.29</v>
      </c>
      <c r="F51">
        <v>68513281.469999999</v>
      </c>
      <c r="G51">
        <v>2665.02678591225</v>
      </c>
      <c r="H51">
        <v>43.6</v>
      </c>
      <c r="I51">
        <v>47.5</v>
      </c>
      <c r="J51">
        <v>0.50260000000000005</v>
      </c>
      <c r="K51">
        <v>3.2</v>
      </c>
      <c r="L51">
        <v>70.2</v>
      </c>
      <c r="M51">
        <v>591</v>
      </c>
      <c r="N51">
        <v>8.8000000000000007</v>
      </c>
      <c r="O51">
        <f t="shared" si="0"/>
        <v>1.9197183098590926</v>
      </c>
    </row>
    <row r="52" spans="1:15" x14ac:dyDescent="0.2">
      <c r="A52" s="2">
        <v>51</v>
      </c>
      <c r="B52">
        <v>2018</v>
      </c>
      <c r="C52" t="s">
        <v>113</v>
      </c>
      <c r="D52" t="s">
        <v>114</v>
      </c>
      <c r="E52">
        <v>20602.88</v>
      </c>
      <c r="F52">
        <v>60595692.18</v>
      </c>
      <c r="G52">
        <v>2941.12726861487</v>
      </c>
      <c r="H52">
        <v>46.5</v>
      </c>
      <c r="I52">
        <v>47.5</v>
      </c>
      <c r="J52">
        <v>0.50590000000000002</v>
      </c>
      <c r="K52">
        <v>3.5</v>
      </c>
      <c r="L52">
        <v>67</v>
      </c>
      <c r="M52">
        <v>248</v>
      </c>
      <c r="N52">
        <v>10.1</v>
      </c>
      <c r="O52">
        <f t="shared" si="0"/>
        <v>-1.2802816901409102</v>
      </c>
    </row>
    <row r="53" spans="1:15" x14ac:dyDescent="0.2">
      <c r="A53" s="2">
        <v>52</v>
      </c>
      <c r="B53">
        <v>2018</v>
      </c>
      <c r="C53" t="s">
        <v>115</v>
      </c>
      <c r="D53" t="s">
        <v>116</v>
      </c>
      <c r="E53">
        <v>26202.65</v>
      </c>
      <c r="F53">
        <v>69113989.620000005</v>
      </c>
      <c r="G53">
        <v>2637.6717477049101</v>
      </c>
      <c r="H53">
        <v>43.7</v>
      </c>
      <c r="I53">
        <v>47.5</v>
      </c>
      <c r="J53">
        <v>0.49990000000000001</v>
      </c>
      <c r="K53">
        <v>2.9</v>
      </c>
      <c r="L53">
        <v>68.7</v>
      </c>
      <c r="M53">
        <v>197</v>
      </c>
      <c r="N53">
        <v>9.9</v>
      </c>
      <c r="O53">
        <f t="shared" si="0"/>
        <v>0.41971830985909264</v>
      </c>
    </row>
    <row r="54" spans="1:15" x14ac:dyDescent="0.2">
      <c r="A54" s="2">
        <v>53</v>
      </c>
      <c r="B54">
        <v>2018</v>
      </c>
      <c r="C54" t="s">
        <v>117</v>
      </c>
      <c r="D54" t="s">
        <v>118</v>
      </c>
      <c r="E54">
        <v>28317.38</v>
      </c>
      <c r="F54">
        <v>74255480.760000005</v>
      </c>
      <c r="G54">
        <v>2622.2581594766202</v>
      </c>
      <c r="H54">
        <v>42.1</v>
      </c>
      <c r="I54">
        <v>42.5</v>
      </c>
      <c r="J54">
        <v>0.50580000000000003</v>
      </c>
      <c r="K54">
        <v>3.5</v>
      </c>
      <c r="L54">
        <v>68.3</v>
      </c>
      <c r="M54">
        <v>963</v>
      </c>
      <c r="N54">
        <v>16.7</v>
      </c>
      <c r="O54">
        <f t="shared" si="0"/>
        <v>1.9718309859086958E-2</v>
      </c>
    </row>
    <row r="55" spans="1:15" x14ac:dyDescent="0.2">
      <c r="A55" s="2">
        <v>54</v>
      </c>
      <c r="B55">
        <v>2018</v>
      </c>
      <c r="C55" t="s">
        <v>119</v>
      </c>
      <c r="D55" t="s">
        <v>120</v>
      </c>
      <c r="E55">
        <v>11092.39</v>
      </c>
      <c r="F55">
        <v>33026555.449999999</v>
      </c>
      <c r="G55">
        <v>2977.4066229189598</v>
      </c>
      <c r="H55">
        <v>46.5</v>
      </c>
      <c r="I55">
        <v>52.5</v>
      </c>
      <c r="J55">
        <v>0.51219999999999999</v>
      </c>
      <c r="K55">
        <v>4.3</v>
      </c>
      <c r="L55">
        <v>62.7</v>
      </c>
      <c r="M55">
        <v>983</v>
      </c>
      <c r="N55">
        <v>10.7</v>
      </c>
      <c r="O55">
        <f t="shared" si="0"/>
        <v>-5.5802816901409074</v>
      </c>
    </row>
    <row r="56" spans="1:15" x14ac:dyDescent="0.2">
      <c r="A56" s="2">
        <v>55</v>
      </c>
      <c r="B56">
        <v>2018</v>
      </c>
      <c r="C56" t="s">
        <v>121</v>
      </c>
      <c r="D56" t="s">
        <v>122</v>
      </c>
      <c r="E56">
        <v>57259.45</v>
      </c>
      <c r="F56">
        <v>156439691.84</v>
      </c>
      <c r="G56">
        <v>2732.1200577371901</v>
      </c>
      <c r="H56">
        <v>43.6</v>
      </c>
      <c r="I56">
        <v>47.5</v>
      </c>
      <c r="J56">
        <v>0.50529999999999997</v>
      </c>
      <c r="K56">
        <v>3.7</v>
      </c>
      <c r="L56">
        <v>67.400000000000006</v>
      </c>
      <c r="M56">
        <v>726</v>
      </c>
      <c r="N56">
        <v>4</v>
      </c>
      <c r="O56">
        <f t="shared" si="0"/>
        <v>-0.88028169014090452</v>
      </c>
    </row>
    <row r="57" spans="1:15" x14ac:dyDescent="0.2">
      <c r="A57" s="2">
        <v>56</v>
      </c>
      <c r="B57">
        <v>2018</v>
      </c>
      <c r="C57" t="s">
        <v>123</v>
      </c>
      <c r="D57" t="s">
        <v>124</v>
      </c>
      <c r="E57">
        <v>18694.05</v>
      </c>
      <c r="F57">
        <v>47265400.869999997</v>
      </c>
      <c r="G57">
        <v>2528.3660239487999</v>
      </c>
      <c r="H57">
        <v>43.1</v>
      </c>
      <c r="I57">
        <v>47.5</v>
      </c>
      <c r="J57">
        <v>0.50360000000000005</v>
      </c>
      <c r="K57">
        <v>3.3</v>
      </c>
      <c r="L57">
        <v>69.8</v>
      </c>
      <c r="M57">
        <v>497</v>
      </c>
      <c r="N57">
        <v>17.899999999999999</v>
      </c>
      <c r="O57">
        <f t="shared" si="0"/>
        <v>1.519718309859087</v>
      </c>
    </row>
    <row r="58" spans="1:15" x14ac:dyDescent="0.2">
      <c r="A58" s="2">
        <v>57</v>
      </c>
      <c r="B58">
        <v>2018</v>
      </c>
      <c r="C58" t="s">
        <v>125</v>
      </c>
      <c r="D58" t="s">
        <v>126</v>
      </c>
      <c r="E58">
        <v>25162.57</v>
      </c>
      <c r="F58">
        <v>63962166.609999999</v>
      </c>
      <c r="G58">
        <v>2541.9568275418601</v>
      </c>
      <c r="H58">
        <v>43.4</v>
      </c>
      <c r="I58">
        <v>47.5</v>
      </c>
      <c r="J58">
        <v>0.50790000000000002</v>
      </c>
      <c r="K58">
        <v>3.8</v>
      </c>
      <c r="L58">
        <v>70.400000000000006</v>
      </c>
      <c r="M58">
        <v>750</v>
      </c>
      <c r="N58">
        <v>5.2</v>
      </c>
      <c r="O58">
        <f t="shared" si="0"/>
        <v>2.1197183098590955</v>
      </c>
    </row>
    <row r="59" spans="1:15" x14ac:dyDescent="0.2">
      <c r="A59" s="2">
        <v>58</v>
      </c>
      <c r="B59">
        <v>2018</v>
      </c>
      <c r="C59" t="s">
        <v>127</v>
      </c>
      <c r="D59" t="s">
        <v>128</v>
      </c>
      <c r="E59">
        <v>113404.67</v>
      </c>
      <c r="F59">
        <v>273360629.35000002</v>
      </c>
      <c r="G59">
        <v>2410.4882925015299</v>
      </c>
      <c r="H59">
        <v>41.1</v>
      </c>
      <c r="I59">
        <v>42.5</v>
      </c>
      <c r="J59">
        <v>0.50780000000000003</v>
      </c>
      <c r="K59">
        <v>3.4</v>
      </c>
      <c r="L59">
        <v>69.3</v>
      </c>
      <c r="M59">
        <v>360</v>
      </c>
      <c r="N59">
        <v>5.0999999999999996</v>
      </c>
      <c r="O59">
        <f t="shared" si="0"/>
        <v>1.019718309859087</v>
      </c>
    </row>
    <row r="60" spans="1:15" x14ac:dyDescent="0.2">
      <c r="A60" s="2">
        <v>59</v>
      </c>
      <c r="B60">
        <v>2018</v>
      </c>
      <c r="C60" t="s">
        <v>129</v>
      </c>
      <c r="D60" t="s">
        <v>130</v>
      </c>
      <c r="E60">
        <v>22872.67</v>
      </c>
      <c r="F60">
        <v>59475754.890000001</v>
      </c>
      <c r="G60">
        <v>2600.2978615963898</v>
      </c>
      <c r="H60">
        <v>41.5</v>
      </c>
      <c r="I60">
        <v>42.5</v>
      </c>
      <c r="J60">
        <v>0.50409999999999999</v>
      </c>
      <c r="K60">
        <v>3.1</v>
      </c>
      <c r="L60">
        <v>69.3</v>
      </c>
      <c r="M60">
        <v>362</v>
      </c>
      <c r="N60">
        <v>21.9</v>
      </c>
      <c r="O60">
        <f t="shared" si="0"/>
        <v>1.019718309859087</v>
      </c>
    </row>
    <row r="61" spans="1:15" x14ac:dyDescent="0.2">
      <c r="A61" s="2">
        <v>60</v>
      </c>
      <c r="B61">
        <v>2018</v>
      </c>
      <c r="C61" t="s">
        <v>131</v>
      </c>
      <c r="D61" t="s">
        <v>132</v>
      </c>
      <c r="E61">
        <v>33038.03</v>
      </c>
      <c r="F61">
        <v>97268808.659999996</v>
      </c>
      <c r="G61">
        <v>2944.1467502753599</v>
      </c>
      <c r="H61">
        <v>45.6</v>
      </c>
      <c r="I61">
        <v>47.5</v>
      </c>
      <c r="J61">
        <v>0.50380000000000003</v>
      </c>
      <c r="K61">
        <v>3.3</v>
      </c>
      <c r="L61">
        <v>65.3</v>
      </c>
      <c r="M61">
        <v>211</v>
      </c>
      <c r="N61">
        <v>17.600000000000001</v>
      </c>
      <c r="O61">
        <f t="shared" si="0"/>
        <v>-2.980281690140913</v>
      </c>
    </row>
    <row r="62" spans="1:15" x14ac:dyDescent="0.2">
      <c r="A62" s="2">
        <v>61</v>
      </c>
      <c r="B62">
        <v>2018</v>
      </c>
      <c r="C62" t="s">
        <v>133</v>
      </c>
      <c r="D62" t="s">
        <v>134</v>
      </c>
      <c r="E62">
        <v>26606.959999999999</v>
      </c>
      <c r="F62">
        <v>71153063.290000007</v>
      </c>
      <c r="G62">
        <v>2674.2274686773699</v>
      </c>
      <c r="H62">
        <v>44.5</v>
      </c>
      <c r="I62">
        <v>47.5</v>
      </c>
      <c r="J62">
        <v>0.50580000000000003</v>
      </c>
      <c r="K62">
        <v>3.1</v>
      </c>
      <c r="L62">
        <v>68.3</v>
      </c>
      <c r="M62">
        <v>313</v>
      </c>
      <c r="N62">
        <v>6.2</v>
      </c>
      <c r="O62">
        <f t="shared" si="0"/>
        <v>1.9718309859086958E-2</v>
      </c>
    </row>
    <row r="63" spans="1:15" x14ac:dyDescent="0.2">
      <c r="A63" s="2">
        <v>62</v>
      </c>
      <c r="B63">
        <v>2018</v>
      </c>
      <c r="C63" t="s">
        <v>135</v>
      </c>
      <c r="D63" t="s">
        <v>136</v>
      </c>
      <c r="E63">
        <v>46727.47</v>
      </c>
      <c r="F63">
        <v>119307970.81</v>
      </c>
      <c r="G63">
        <v>2553.2726426232798</v>
      </c>
      <c r="H63">
        <v>41.5</v>
      </c>
      <c r="I63">
        <v>42.5</v>
      </c>
      <c r="J63">
        <v>0.5081</v>
      </c>
      <c r="K63">
        <v>3.3</v>
      </c>
      <c r="L63">
        <v>69.599999999999994</v>
      </c>
      <c r="M63">
        <v>1204</v>
      </c>
      <c r="N63">
        <v>2.5</v>
      </c>
      <c r="O63">
        <f t="shared" si="0"/>
        <v>1.3197183098590841</v>
      </c>
    </row>
    <row r="64" spans="1:15" x14ac:dyDescent="0.2">
      <c r="A64" s="2">
        <v>63</v>
      </c>
      <c r="B64">
        <v>2018</v>
      </c>
      <c r="C64" t="s">
        <v>137</v>
      </c>
      <c r="D64" t="s">
        <v>138</v>
      </c>
      <c r="E64">
        <v>12106.48</v>
      </c>
      <c r="F64">
        <v>32502930.390000001</v>
      </c>
      <c r="G64">
        <v>2684.7548081688501</v>
      </c>
      <c r="H64">
        <v>43.5</v>
      </c>
      <c r="I64">
        <v>47.5</v>
      </c>
      <c r="J64">
        <v>0.50529999999999997</v>
      </c>
      <c r="K64">
        <v>3.2</v>
      </c>
      <c r="L64">
        <v>68.8</v>
      </c>
      <c r="M64">
        <v>527</v>
      </c>
      <c r="N64">
        <v>9.6999999999999993</v>
      </c>
      <c r="O64">
        <f t="shared" si="0"/>
        <v>0.51971830985908696</v>
      </c>
    </row>
    <row r="65" spans="1:15" x14ac:dyDescent="0.2">
      <c r="A65" s="2">
        <v>64</v>
      </c>
      <c r="B65">
        <v>2018</v>
      </c>
      <c r="C65" t="s">
        <v>139</v>
      </c>
      <c r="D65" t="s">
        <v>140</v>
      </c>
      <c r="E65">
        <v>18474</v>
      </c>
      <c r="F65">
        <v>52341871.590000004</v>
      </c>
      <c r="G65">
        <v>2833.2722523546599</v>
      </c>
      <c r="H65">
        <v>44.8</v>
      </c>
      <c r="I65">
        <v>47.5</v>
      </c>
      <c r="J65">
        <v>0.50939999999999996</v>
      </c>
      <c r="K65">
        <v>2.6</v>
      </c>
      <c r="L65">
        <v>69.2</v>
      </c>
      <c r="M65">
        <v>236</v>
      </c>
      <c r="N65">
        <v>18.3</v>
      </c>
      <c r="O65">
        <f t="shared" si="0"/>
        <v>0.91971830985909264</v>
      </c>
    </row>
    <row r="66" spans="1:15" x14ac:dyDescent="0.2">
      <c r="A66" s="2">
        <v>65</v>
      </c>
      <c r="B66">
        <v>2018</v>
      </c>
      <c r="C66" t="s">
        <v>141</v>
      </c>
      <c r="D66" t="s">
        <v>142</v>
      </c>
      <c r="E66">
        <v>16379.95</v>
      </c>
      <c r="F66">
        <v>43727424.619999997</v>
      </c>
      <c r="G66">
        <v>2669.5700914837998</v>
      </c>
      <c r="H66">
        <v>45.6</v>
      </c>
      <c r="I66">
        <v>47.5</v>
      </c>
      <c r="J66">
        <v>0.50490000000000002</v>
      </c>
      <c r="K66">
        <v>3.1</v>
      </c>
      <c r="L66">
        <v>69.099999999999994</v>
      </c>
      <c r="M66">
        <v>414</v>
      </c>
      <c r="N66">
        <v>6.5</v>
      </c>
      <c r="O66">
        <f t="shared" si="0"/>
        <v>0.81971830985908412</v>
      </c>
    </row>
    <row r="67" spans="1:15" x14ac:dyDescent="0.2">
      <c r="A67" s="2">
        <v>66</v>
      </c>
      <c r="B67">
        <v>2018</v>
      </c>
      <c r="C67" t="s">
        <v>143</v>
      </c>
      <c r="D67" t="s">
        <v>144</v>
      </c>
      <c r="E67">
        <v>33503.54</v>
      </c>
      <c r="F67">
        <v>91569749.480000004</v>
      </c>
      <c r="G67">
        <v>2733.13654258625</v>
      </c>
      <c r="H67">
        <v>47.7</v>
      </c>
      <c r="I67">
        <v>52.5</v>
      </c>
      <c r="J67">
        <v>0.5081</v>
      </c>
      <c r="K67">
        <v>3</v>
      </c>
      <c r="L67">
        <v>66.3</v>
      </c>
      <c r="M67">
        <v>158</v>
      </c>
      <c r="N67">
        <v>12.9</v>
      </c>
      <c r="O67">
        <f t="shared" ref="O67:O130" si="1">L67-AVERAGE($L$2:$L$356)</f>
        <v>-1.980281690140913</v>
      </c>
    </row>
    <row r="68" spans="1:15" x14ac:dyDescent="0.2">
      <c r="A68" s="2">
        <v>67</v>
      </c>
      <c r="B68">
        <v>2018</v>
      </c>
      <c r="C68" t="s">
        <v>145</v>
      </c>
      <c r="D68" t="s">
        <v>146</v>
      </c>
      <c r="E68">
        <v>24399.13</v>
      </c>
      <c r="F68">
        <v>59957764.719999999</v>
      </c>
      <c r="G68">
        <v>2457.3730587934901</v>
      </c>
      <c r="H68">
        <v>42.9</v>
      </c>
      <c r="I68">
        <v>47.5</v>
      </c>
      <c r="J68">
        <v>0.49440000000000001</v>
      </c>
      <c r="K68">
        <v>2.8</v>
      </c>
      <c r="L68">
        <v>70</v>
      </c>
      <c r="M68">
        <v>368</v>
      </c>
      <c r="N68">
        <v>14.1</v>
      </c>
      <c r="O68">
        <f t="shared" si="1"/>
        <v>1.7197183098590898</v>
      </c>
    </row>
    <row r="69" spans="1:15" x14ac:dyDescent="0.2">
      <c r="A69" s="2">
        <v>68</v>
      </c>
      <c r="B69">
        <v>2018</v>
      </c>
      <c r="C69" t="s">
        <v>147</v>
      </c>
      <c r="D69" t="s">
        <v>148</v>
      </c>
      <c r="E69">
        <v>42573.93</v>
      </c>
      <c r="F69">
        <v>103298417.42</v>
      </c>
      <c r="G69">
        <v>2426.3303251543798</v>
      </c>
      <c r="H69">
        <v>41.3</v>
      </c>
      <c r="I69">
        <v>42.5</v>
      </c>
      <c r="J69">
        <v>0.50329999999999997</v>
      </c>
      <c r="K69">
        <v>2.8</v>
      </c>
      <c r="L69">
        <v>71.2</v>
      </c>
      <c r="M69">
        <v>610</v>
      </c>
      <c r="N69">
        <v>11.5</v>
      </c>
      <c r="O69">
        <f t="shared" si="1"/>
        <v>2.9197183098590926</v>
      </c>
    </row>
    <row r="70" spans="1:15" x14ac:dyDescent="0.2">
      <c r="A70" s="2">
        <v>69</v>
      </c>
      <c r="B70">
        <v>2018</v>
      </c>
      <c r="C70" t="s">
        <v>149</v>
      </c>
      <c r="D70" t="s">
        <v>150</v>
      </c>
      <c r="E70">
        <v>172611.91</v>
      </c>
      <c r="F70">
        <v>434106459.31999999</v>
      </c>
      <c r="G70">
        <v>2514.9276160607901</v>
      </c>
      <c r="H70">
        <v>40.1</v>
      </c>
      <c r="I70">
        <v>37.5</v>
      </c>
      <c r="J70">
        <v>0.51490000000000002</v>
      </c>
      <c r="K70">
        <v>4.8</v>
      </c>
      <c r="L70">
        <v>66.900000000000006</v>
      </c>
      <c r="M70">
        <v>3316</v>
      </c>
      <c r="N70">
        <v>3.3</v>
      </c>
      <c r="O70">
        <f t="shared" si="1"/>
        <v>-1.3802816901409045</v>
      </c>
    </row>
    <row r="71" spans="1:15" x14ac:dyDescent="0.2">
      <c r="A71" s="2">
        <v>70</v>
      </c>
      <c r="B71">
        <v>2018</v>
      </c>
      <c r="C71" t="s">
        <v>151</v>
      </c>
      <c r="D71" t="s">
        <v>152</v>
      </c>
      <c r="E71">
        <v>23396.67</v>
      </c>
      <c r="F71">
        <v>59843436.700000003</v>
      </c>
      <c r="G71">
        <v>2557.7758159601299</v>
      </c>
      <c r="H71">
        <v>41.5</v>
      </c>
      <c r="I71">
        <v>42.5</v>
      </c>
      <c r="J71">
        <v>0.49830000000000002</v>
      </c>
      <c r="K71">
        <v>2.8</v>
      </c>
      <c r="L71">
        <v>69.900000000000006</v>
      </c>
      <c r="M71">
        <v>241</v>
      </c>
      <c r="N71">
        <v>15</v>
      </c>
      <c r="O71">
        <f t="shared" si="1"/>
        <v>1.6197183098590955</v>
      </c>
    </row>
    <row r="72" spans="1:15" x14ac:dyDescent="0.2">
      <c r="A72" s="2">
        <v>71</v>
      </c>
      <c r="B72">
        <v>2018</v>
      </c>
      <c r="C72" t="s">
        <v>153</v>
      </c>
      <c r="D72" t="s">
        <v>154</v>
      </c>
      <c r="E72">
        <v>24104.74</v>
      </c>
      <c r="F72">
        <v>60623699.969999999</v>
      </c>
      <c r="G72">
        <v>2515.0115690938801</v>
      </c>
      <c r="H72">
        <v>42.5</v>
      </c>
      <c r="I72">
        <v>42.5</v>
      </c>
      <c r="J72">
        <v>0.50629999999999997</v>
      </c>
      <c r="K72">
        <v>2.8</v>
      </c>
      <c r="L72">
        <v>70.2</v>
      </c>
      <c r="M72">
        <v>285</v>
      </c>
      <c r="N72">
        <v>11.6</v>
      </c>
      <c r="O72">
        <f t="shared" si="1"/>
        <v>1.9197183098590926</v>
      </c>
    </row>
    <row r="73" spans="1:15" x14ac:dyDescent="0.2">
      <c r="A73" s="2">
        <v>72</v>
      </c>
      <c r="B73">
        <v>2018</v>
      </c>
      <c r="C73" t="s">
        <v>155</v>
      </c>
      <c r="D73" t="s">
        <v>156</v>
      </c>
      <c r="E73">
        <v>31191.11</v>
      </c>
      <c r="F73">
        <v>96935641.810000002</v>
      </c>
      <c r="G73">
        <v>3107.7971194356301</v>
      </c>
      <c r="H73">
        <v>47.9</v>
      </c>
      <c r="I73">
        <v>52.5</v>
      </c>
      <c r="J73">
        <v>0.51339999999999997</v>
      </c>
      <c r="K73">
        <v>3.5</v>
      </c>
      <c r="L73">
        <v>65.8</v>
      </c>
      <c r="M73">
        <v>682</v>
      </c>
      <c r="N73">
        <v>8.6999999999999993</v>
      </c>
      <c r="O73">
        <f t="shared" si="1"/>
        <v>-2.480281690140913</v>
      </c>
    </row>
    <row r="74" spans="1:15" x14ac:dyDescent="0.2">
      <c r="A74" s="2">
        <v>73</v>
      </c>
      <c r="B74">
        <v>2018</v>
      </c>
      <c r="C74" t="s">
        <v>157</v>
      </c>
      <c r="D74" t="s">
        <v>158</v>
      </c>
      <c r="E74">
        <v>43473.78</v>
      </c>
      <c r="F74">
        <v>131399845.62</v>
      </c>
      <c r="G74">
        <v>3022.5079489292202</v>
      </c>
      <c r="H74">
        <v>46.6</v>
      </c>
      <c r="I74">
        <v>47.5</v>
      </c>
      <c r="J74">
        <v>0.5131</v>
      </c>
      <c r="K74">
        <v>3.8</v>
      </c>
      <c r="L74">
        <v>65.3</v>
      </c>
      <c r="M74">
        <v>532</v>
      </c>
      <c r="N74">
        <v>9.5</v>
      </c>
      <c r="O74">
        <f t="shared" si="1"/>
        <v>-2.980281690140913</v>
      </c>
    </row>
    <row r="75" spans="1:15" x14ac:dyDescent="0.2">
      <c r="A75" s="2">
        <v>74</v>
      </c>
      <c r="B75">
        <v>2018</v>
      </c>
      <c r="C75" t="s">
        <v>159</v>
      </c>
      <c r="D75" t="s">
        <v>160</v>
      </c>
      <c r="E75">
        <v>1623.32</v>
      </c>
      <c r="F75">
        <v>3911715.48</v>
      </c>
      <c r="G75">
        <v>2409.7007860434201</v>
      </c>
      <c r="H75">
        <v>46</v>
      </c>
      <c r="I75">
        <v>47.5</v>
      </c>
      <c r="J75">
        <v>0.50390000000000001</v>
      </c>
      <c r="K75">
        <v>2.7</v>
      </c>
      <c r="L75">
        <v>68.5</v>
      </c>
      <c r="M75">
        <v>56</v>
      </c>
      <c r="N75">
        <v>5</v>
      </c>
      <c r="O75">
        <f t="shared" si="1"/>
        <v>0.2197183098590898</v>
      </c>
    </row>
    <row r="76" spans="1:15" x14ac:dyDescent="0.2">
      <c r="A76" s="2">
        <v>75</v>
      </c>
      <c r="B76">
        <v>2018</v>
      </c>
      <c r="C76" t="s">
        <v>161</v>
      </c>
      <c r="D76" t="s">
        <v>162</v>
      </c>
      <c r="E76">
        <v>9763.4699999999993</v>
      </c>
      <c r="F76">
        <v>21157016.039999999</v>
      </c>
      <c r="G76">
        <v>2166.9566291492702</v>
      </c>
      <c r="H76">
        <v>40.4</v>
      </c>
      <c r="I76">
        <v>37.5</v>
      </c>
      <c r="J76">
        <v>0.50539999999999996</v>
      </c>
      <c r="K76">
        <v>2.7</v>
      </c>
      <c r="L76">
        <v>71.099999999999994</v>
      </c>
      <c r="M76">
        <v>707</v>
      </c>
      <c r="N76">
        <v>15.3</v>
      </c>
      <c r="O76">
        <f t="shared" si="1"/>
        <v>2.8197183098590841</v>
      </c>
    </row>
    <row r="77" spans="1:15" x14ac:dyDescent="0.2">
      <c r="A77" s="2">
        <v>76</v>
      </c>
      <c r="B77">
        <v>2018</v>
      </c>
      <c r="C77" t="s">
        <v>163</v>
      </c>
      <c r="D77" t="s">
        <v>164</v>
      </c>
      <c r="E77">
        <v>41301.760000000002</v>
      </c>
      <c r="F77">
        <v>111374008.73999999</v>
      </c>
      <c r="G77">
        <v>2696.5923180997602</v>
      </c>
      <c r="H77">
        <v>41.9</v>
      </c>
      <c r="I77">
        <v>42.5</v>
      </c>
      <c r="J77">
        <v>0.50409999999999999</v>
      </c>
      <c r="K77">
        <v>4.2</v>
      </c>
      <c r="L77">
        <v>67.5</v>
      </c>
      <c r="M77">
        <v>1261</v>
      </c>
      <c r="N77">
        <v>2.5</v>
      </c>
      <c r="O77">
        <f t="shared" si="1"/>
        <v>-0.7802816901409102</v>
      </c>
    </row>
    <row r="78" spans="1:15" x14ac:dyDescent="0.2">
      <c r="A78" s="2">
        <v>77</v>
      </c>
      <c r="B78">
        <v>2018</v>
      </c>
      <c r="C78" t="s">
        <v>165</v>
      </c>
      <c r="D78" t="s">
        <v>166</v>
      </c>
      <c r="E78">
        <v>24282.61</v>
      </c>
      <c r="F78">
        <v>63330469.619999997</v>
      </c>
      <c r="G78">
        <v>2608.0585909010601</v>
      </c>
      <c r="H78">
        <v>45.1</v>
      </c>
      <c r="I78">
        <v>47.5</v>
      </c>
      <c r="J78">
        <v>0.50180000000000002</v>
      </c>
      <c r="K78">
        <v>2.9</v>
      </c>
      <c r="L78">
        <v>69.2</v>
      </c>
      <c r="M78">
        <v>198</v>
      </c>
      <c r="N78">
        <v>9.1999999999999993</v>
      </c>
      <c r="O78">
        <f t="shared" si="1"/>
        <v>0.91971830985909264</v>
      </c>
    </row>
    <row r="79" spans="1:15" x14ac:dyDescent="0.2">
      <c r="A79" s="2">
        <v>78</v>
      </c>
      <c r="B79">
        <v>2018</v>
      </c>
      <c r="C79" t="s">
        <v>167</v>
      </c>
      <c r="D79" t="s">
        <v>168</v>
      </c>
      <c r="E79">
        <v>35631.46</v>
      </c>
      <c r="F79">
        <v>80173077.189999998</v>
      </c>
      <c r="G79">
        <v>2250.0643305101698</v>
      </c>
      <c r="H79">
        <v>40.5</v>
      </c>
      <c r="I79">
        <v>37.5</v>
      </c>
      <c r="J79">
        <v>0.51449999999999996</v>
      </c>
      <c r="K79">
        <v>4.3</v>
      </c>
      <c r="L79">
        <v>65.7</v>
      </c>
      <c r="M79">
        <v>1263</v>
      </c>
      <c r="N79">
        <v>7.2</v>
      </c>
      <c r="O79">
        <f t="shared" si="1"/>
        <v>-2.5802816901409074</v>
      </c>
    </row>
    <row r="80" spans="1:15" x14ac:dyDescent="0.2">
      <c r="A80" s="2">
        <v>79</v>
      </c>
      <c r="B80">
        <v>2018</v>
      </c>
      <c r="C80" t="s">
        <v>169</v>
      </c>
      <c r="D80" t="s">
        <v>170</v>
      </c>
      <c r="E80">
        <v>14831.02</v>
      </c>
      <c r="F80">
        <v>42131111.189999998</v>
      </c>
      <c r="G80">
        <v>2840.7426589674901</v>
      </c>
      <c r="H80">
        <v>43.8</v>
      </c>
      <c r="I80">
        <v>47.5</v>
      </c>
      <c r="J80">
        <v>0.51180000000000003</v>
      </c>
      <c r="K80">
        <v>3.9</v>
      </c>
      <c r="L80">
        <v>67.5</v>
      </c>
      <c r="M80">
        <v>2136</v>
      </c>
      <c r="N80">
        <v>7.9</v>
      </c>
      <c r="O80">
        <f t="shared" si="1"/>
        <v>-0.7802816901409102</v>
      </c>
    </row>
    <row r="81" spans="1:15" x14ac:dyDescent="0.2">
      <c r="A81" s="2">
        <v>80</v>
      </c>
      <c r="B81">
        <v>2018</v>
      </c>
      <c r="C81" t="s">
        <v>171</v>
      </c>
      <c r="D81" t="s">
        <v>172</v>
      </c>
      <c r="E81">
        <v>28389.27</v>
      </c>
      <c r="F81">
        <v>78357762.849999994</v>
      </c>
      <c r="G81">
        <v>2760.11897628928</v>
      </c>
      <c r="H81">
        <v>45</v>
      </c>
      <c r="I81">
        <v>47.5</v>
      </c>
      <c r="J81">
        <v>0.50390000000000001</v>
      </c>
      <c r="K81">
        <v>3.4</v>
      </c>
      <c r="L81">
        <v>66.8</v>
      </c>
      <c r="M81">
        <v>210</v>
      </c>
      <c r="N81">
        <v>2.8</v>
      </c>
      <c r="O81">
        <f t="shared" si="1"/>
        <v>-1.480281690140913</v>
      </c>
    </row>
    <row r="82" spans="1:15" x14ac:dyDescent="0.2">
      <c r="A82" s="2">
        <v>81</v>
      </c>
      <c r="B82">
        <v>2018</v>
      </c>
      <c r="C82" t="s">
        <v>173</v>
      </c>
      <c r="D82" t="s">
        <v>174</v>
      </c>
      <c r="E82">
        <v>40837.440000000002</v>
      </c>
      <c r="F82">
        <v>110468942.79000001</v>
      </c>
      <c r="G82">
        <v>2705.0898094983399</v>
      </c>
      <c r="H82">
        <v>43.8</v>
      </c>
      <c r="I82">
        <v>47.5</v>
      </c>
      <c r="J82">
        <v>0.50590000000000002</v>
      </c>
      <c r="K82">
        <v>3.3</v>
      </c>
      <c r="L82">
        <v>68.900000000000006</v>
      </c>
      <c r="M82">
        <v>617</v>
      </c>
      <c r="N82">
        <v>9.8000000000000007</v>
      </c>
      <c r="O82">
        <f t="shared" si="1"/>
        <v>0.61971830985909548</v>
      </c>
    </row>
    <row r="83" spans="1:15" x14ac:dyDescent="0.2">
      <c r="A83" s="2">
        <v>82</v>
      </c>
      <c r="B83">
        <v>2018</v>
      </c>
      <c r="C83" t="s">
        <v>175</v>
      </c>
      <c r="D83" t="s">
        <v>176</v>
      </c>
      <c r="E83">
        <v>27850.95</v>
      </c>
      <c r="F83">
        <v>67615488.439999998</v>
      </c>
      <c r="G83">
        <v>2427.7623721991499</v>
      </c>
      <c r="H83">
        <v>41.1</v>
      </c>
      <c r="I83">
        <v>42.5</v>
      </c>
      <c r="J83">
        <v>0.4985</v>
      </c>
      <c r="K83">
        <v>3</v>
      </c>
      <c r="L83">
        <v>70.099999999999994</v>
      </c>
      <c r="M83">
        <v>353</v>
      </c>
      <c r="N83">
        <v>16</v>
      </c>
      <c r="O83">
        <f t="shared" si="1"/>
        <v>1.8197183098590841</v>
      </c>
    </row>
    <row r="84" spans="1:15" x14ac:dyDescent="0.2">
      <c r="A84" s="2">
        <v>83</v>
      </c>
      <c r="B84">
        <v>2018</v>
      </c>
      <c r="C84" t="s">
        <v>177</v>
      </c>
      <c r="D84" t="s">
        <v>178</v>
      </c>
      <c r="E84">
        <v>43181.46</v>
      </c>
      <c r="F84">
        <v>124673565.83</v>
      </c>
      <c r="G84">
        <v>2887.2012625325801</v>
      </c>
      <c r="H84">
        <v>45.3</v>
      </c>
      <c r="I84">
        <v>47.5</v>
      </c>
      <c r="J84">
        <v>0.50980000000000003</v>
      </c>
      <c r="K84">
        <v>3.5</v>
      </c>
      <c r="L84">
        <v>65.3</v>
      </c>
      <c r="M84">
        <v>469</v>
      </c>
      <c r="N84">
        <v>5.2</v>
      </c>
      <c r="O84">
        <f t="shared" si="1"/>
        <v>-2.980281690140913</v>
      </c>
    </row>
    <row r="85" spans="1:15" x14ac:dyDescent="0.2">
      <c r="A85" s="2">
        <v>84</v>
      </c>
      <c r="B85">
        <v>2018</v>
      </c>
      <c r="C85" t="s">
        <v>179</v>
      </c>
      <c r="D85" t="s">
        <v>180</v>
      </c>
      <c r="E85">
        <v>47176.14</v>
      </c>
      <c r="F85">
        <v>141246879.43000001</v>
      </c>
      <c r="G85">
        <v>2994.03214061176</v>
      </c>
      <c r="H85">
        <v>44.1</v>
      </c>
      <c r="I85">
        <v>47.5</v>
      </c>
      <c r="J85">
        <v>0.51170000000000004</v>
      </c>
      <c r="K85">
        <v>4.7</v>
      </c>
      <c r="L85">
        <v>64.5</v>
      </c>
      <c r="M85">
        <v>1161</v>
      </c>
      <c r="N85">
        <v>2.7</v>
      </c>
      <c r="O85">
        <f t="shared" si="1"/>
        <v>-3.7802816901409102</v>
      </c>
    </row>
    <row r="86" spans="1:15" x14ac:dyDescent="0.2">
      <c r="A86" s="2">
        <v>85</v>
      </c>
      <c r="B86">
        <v>2018</v>
      </c>
      <c r="C86" t="s">
        <v>181</v>
      </c>
      <c r="D86" t="s">
        <v>182</v>
      </c>
      <c r="E86">
        <v>27141.78</v>
      </c>
      <c r="F86">
        <v>68679781.760000005</v>
      </c>
      <c r="G86">
        <v>2530.4081663030202</v>
      </c>
      <c r="H86">
        <v>42</v>
      </c>
      <c r="I86">
        <v>42.5</v>
      </c>
      <c r="J86">
        <v>0.50649999999999995</v>
      </c>
      <c r="K86">
        <v>2.7</v>
      </c>
      <c r="L86">
        <v>69.7</v>
      </c>
      <c r="M86">
        <v>211</v>
      </c>
      <c r="N86">
        <v>14.2</v>
      </c>
      <c r="O86">
        <f t="shared" si="1"/>
        <v>1.4197183098590926</v>
      </c>
    </row>
    <row r="87" spans="1:15" x14ac:dyDescent="0.2">
      <c r="A87" s="2">
        <v>86</v>
      </c>
      <c r="B87">
        <v>2018</v>
      </c>
      <c r="C87" t="s">
        <v>183</v>
      </c>
      <c r="D87" t="s">
        <v>184</v>
      </c>
      <c r="E87">
        <v>39752.629999999997</v>
      </c>
      <c r="F87">
        <v>95025558.939999998</v>
      </c>
      <c r="G87">
        <v>2390.4219403848301</v>
      </c>
      <c r="H87">
        <v>41.8</v>
      </c>
      <c r="I87">
        <v>42.5</v>
      </c>
      <c r="J87">
        <v>0.50239999999999996</v>
      </c>
      <c r="K87">
        <v>3.5</v>
      </c>
      <c r="L87">
        <v>70.400000000000006</v>
      </c>
      <c r="M87">
        <v>122</v>
      </c>
      <c r="N87">
        <v>18.100000000000001</v>
      </c>
      <c r="O87">
        <f t="shared" si="1"/>
        <v>2.1197183098590955</v>
      </c>
    </row>
    <row r="88" spans="1:15" x14ac:dyDescent="0.2">
      <c r="A88" s="2">
        <v>87</v>
      </c>
      <c r="B88">
        <v>2018</v>
      </c>
      <c r="C88" t="s">
        <v>185</v>
      </c>
      <c r="D88" t="s">
        <v>186</v>
      </c>
      <c r="E88">
        <v>154274.6</v>
      </c>
      <c r="F88">
        <v>369729777.94999999</v>
      </c>
      <c r="G88">
        <v>2396.5693506902599</v>
      </c>
      <c r="H88">
        <v>39.9</v>
      </c>
      <c r="I88">
        <v>42.5</v>
      </c>
      <c r="J88">
        <v>0.50870000000000004</v>
      </c>
      <c r="K88">
        <v>3.5</v>
      </c>
      <c r="L88">
        <v>72.2</v>
      </c>
      <c r="M88">
        <v>2479</v>
      </c>
      <c r="N88">
        <v>3.8</v>
      </c>
      <c r="O88">
        <f t="shared" si="1"/>
        <v>3.9197183098590926</v>
      </c>
    </row>
    <row r="89" spans="1:15" x14ac:dyDescent="0.2">
      <c r="A89" s="2">
        <v>88</v>
      </c>
      <c r="B89">
        <v>2018</v>
      </c>
      <c r="C89" t="s">
        <v>187</v>
      </c>
      <c r="D89" t="s">
        <v>188</v>
      </c>
      <c r="E89">
        <v>24560.65</v>
      </c>
      <c r="F89">
        <v>63632997.530000001</v>
      </c>
      <c r="G89">
        <v>2590.8515259164601</v>
      </c>
      <c r="H89">
        <v>45.2</v>
      </c>
      <c r="I89">
        <v>47.5</v>
      </c>
      <c r="J89">
        <v>0.5171</v>
      </c>
      <c r="K89">
        <v>3.3</v>
      </c>
      <c r="L89">
        <v>67.2</v>
      </c>
      <c r="M89">
        <v>757</v>
      </c>
      <c r="N89">
        <v>1.9</v>
      </c>
      <c r="O89">
        <f t="shared" si="1"/>
        <v>-1.0802816901409074</v>
      </c>
    </row>
    <row r="90" spans="1:15" x14ac:dyDescent="0.2">
      <c r="A90" s="2">
        <v>89</v>
      </c>
      <c r="B90">
        <v>2018</v>
      </c>
      <c r="C90" t="s">
        <v>189</v>
      </c>
      <c r="D90" t="s">
        <v>190</v>
      </c>
      <c r="E90">
        <v>42496.47</v>
      </c>
      <c r="F90">
        <v>117117351.78</v>
      </c>
      <c r="G90">
        <v>2755.9312992349701</v>
      </c>
      <c r="H90">
        <v>45.1</v>
      </c>
      <c r="I90">
        <v>47.5</v>
      </c>
      <c r="J90">
        <v>0.52139999999999997</v>
      </c>
      <c r="K90">
        <v>3.4</v>
      </c>
      <c r="L90">
        <v>67.7</v>
      </c>
      <c r="M90">
        <v>648</v>
      </c>
      <c r="N90">
        <v>5.2</v>
      </c>
      <c r="O90">
        <f t="shared" si="1"/>
        <v>-0.58028169014090736</v>
      </c>
    </row>
    <row r="91" spans="1:15" x14ac:dyDescent="0.2">
      <c r="A91" s="2">
        <v>90</v>
      </c>
      <c r="B91">
        <v>2018</v>
      </c>
      <c r="C91" t="s">
        <v>191</v>
      </c>
      <c r="D91" t="s">
        <v>192</v>
      </c>
      <c r="E91">
        <v>15079.11</v>
      </c>
      <c r="F91">
        <v>38648083.560000002</v>
      </c>
      <c r="G91">
        <v>2563.0215284589099</v>
      </c>
      <c r="H91">
        <v>43.9</v>
      </c>
      <c r="I91">
        <v>47.5</v>
      </c>
      <c r="J91">
        <v>0.50570000000000004</v>
      </c>
      <c r="K91">
        <v>2.7</v>
      </c>
      <c r="L91">
        <v>71.2</v>
      </c>
      <c r="M91">
        <v>412</v>
      </c>
      <c r="N91">
        <v>5.5</v>
      </c>
      <c r="O91">
        <f t="shared" si="1"/>
        <v>2.9197183098590926</v>
      </c>
    </row>
    <row r="92" spans="1:15" x14ac:dyDescent="0.2">
      <c r="A92" s="2">
        <v>91</v>
      </c>
      <c r="B92">
        <v>2018</v>
      </c>
      <c r="C92" t="s">
        <v>193</v>
      </c>
      <c r="D92" t="s">
        <v>194</v>
      </c>
      <c r="E92">
        <v>21391.040000000001</v>
      </c>
      <c r="F92">
        <v>52611181.68</v>
      </c>
      <c r="G92">
        <v>2459.4962040181299</v>
      </c>
      <c r="H92">
        <v>39.299999999999997</v>
      </c>
      <c r="I92">
        <v>37.5</v>
      </c>
      <c r="J92">
        <v>0.50229999999999997</v>
      </c>
      <c r="K92">
        <v>2.6</v>
      </c>
      <c r="L92">
        <v>72.5</v>
      </c>
      <c r="M92">
        <v>700</v>
      </c>
      <c r="N92">
        <v>8.8000000000000007</v>
      </c>
      <c r="O92">
        <f t="shared" si="1"/>
        <v>4.2197183098590898</v>
      </c>
    </row>
    <row r="93" spans="1:15" x14ac:dyDescent="0.2">
      <c r="A93" s="2">
        <v>92</v>
      </c>
      <c r="B93">
        <v>2018</v>
      </c>
      <c r="C93" t="s">
        <v>195</v>
      </c>
      <c r="D93" t="s">
        <v>196</v>
      </c>
      <c r="E93">
        <v>9090.6200000000008</v>
      </c>
      <c r="F93">
        <v>22101755.34</v>
      </c>
      <c r="G93">
        <v>2431.2704017987799</v>
      </c>
      <c r="H93">
        <v>43.6</v>
      </c>
      <c r="I93">
        <v>47.5</v>
      </c>
      <c r="J93">
        <v>0.50790000000000002</v>
      </c>
      <c r="K93">
        <v>3.1</v>
      </c>
      <c r="L93">
        <v>69.099999999999994</v>
      </c>
      <c r="M93">
        <v>294</v>
      </c>
      <c r="N93">
        <v>5</v>
      </c>
      <c r="O93">
        <f t="shared" si="1"/>
        <v>0.81971830985908412</v>
      </c>
    </row>
    <row r="94" spans="1:15" x14ac:dyDescent="0.2">
      <c r="A94" s="2">
        <v>93</v>
      </c>
      <c r="B94">
        <v>2018</v>
      </c>
      <c r="C94" t="s">
        <v>197</v>
      </c>
      <c r="D94" t="s">
        <v>198</v>
      </c>
      <c r="E94">
        <v>49536.69</v>
      </c>
      <c r="F94">
        <v>110339969.51000001</v>
      </c>
      <c r="G94">
        <v>2227.4392881316899</v>
      </c>
      <c r="H94">
        <v>40.200000000000003</v>
      </c>
      <c r="I94">
        <v>42.5</v>
      </c>
      <c r="J94">
        <v>0.50880000000000003</v>
      </c>
      <c r="K94">
        <v>3.2</v>
      </c>
      <c r="L94">
        <v>73.599999999999994</v>
      </c>
      <c r="M94">
        <v>902</v>
      </c>
      <c r="N94">
        <v>9.1999999999999993</v>
      </c>
      <c r="O94">
        <f t="shared" si="1"/>
        <v>5.3197183098590841</v>
      </c>
    </row>
    <row r="95" spans="1:15" x14ac:dyDescent="0.2">
      <c r="A95" s="2">
        <v>94</v>
      </c>
      <c r="B95">
        <v>2018</v>
      </c>
      <c r="C95" t="s">
        <v>199</v>
      </c>
      <c r="D95" t="s">
        <v>200</v>
      </c>
      <c r="E95">
        <v>29870.67</v>
      </c>
      <c r="F95">
        <v>71474123.780000001</v>
      </c>
      <c r="G95">
        <v>2392.7860935158101</v>
      </c>
      <c r="H95">
        <v>43.9</v>
      </c>
      <c r="I95">
        <v>47.5</v>
      </c>
      <c r="J95">
        <v>0.51100000000000001</v>
      </c>
      <c r="K95">
        <v>3.2</v>
      </c>
      <c r="L95">
        <v>70.400000000000006</v>
      </c>
      <c r="M95">
        <v>508</v>
      </c>
      <c r="N95">
        <v>7.9</v>
      </c>
      <c r="O95">
        <f t="shared" si="1"/>
        <v>2.1197183098590955</v>
      </c>
    </row>
    <row r="96" spans="1:15" x14ac:dyDescent="0.2">
      <c r="A96" s="2">
        <v>95</v>
      </c>
      <c r="B96">
        <v>2018</v>
      </c>
      <c r="C96" t="s">
        <v>201</v>
      </c>
      <c r="D96" t="s">
        <v>202</v>
      </c>
      <c r="E96">
        <v>14387.01</v>
      </c>
      <c r="F96">
        <v>32347022.899999999</v>
      </c>
      <c r="G96">
        <v>2248.3492330929098</v>
      </c>
      <c r="H96">
        <v>41</v>
      </c>
      <c r="I96">
        <v>42.5</v>
      </c>
      <c r="J96">
        <v>0.49419999999999997</v>
      </c>
      <c r="K96">
        <v>2.8</v>
      </c>
      <c r="L96">
        <v>71.400000000000006</v>
      </c>
      <c r="M96">
        <v>190</v>
      </c>
      <c r="N96">
        <v>12.1</v>
      </c>
      <c r="O96">
        <f t="shared" si="1"/>
        <v>3.1197183098590955</v>
      </c>
    </row>
    <row r="97" spans="1:15" x14ac:dyDescent="0.2">
      <c r="A97" s="2">
        <v>96</v>
      </c>
      <c r="B97">
        <v>2018</v>
      </c>
      <c r="C97" t="s">
        <v>203</v>
      </c>
      <c r="D97" t="s">
        <v>204</v>
      </c>
      <c r="E97">
        <v>13913.39</v>
      </c>
      <c r="F97">
        <v>32413402.300000001</v>
      </c>
      <c r="G97">
        <v>2329.6552673360002</v>
      </c>
      <c r="H97">
        <v>41.7</v>
      </c>
      <c r="I97">
        <v>42.5</v>
      </c>
      <c r="J97">
        <v>0.49890000000000001</v>
      </c>
      <c r="K97">
        <v>2.7</v>
      </c>
      <c r="L97">
        <v>71.8</v>
      </c>
      <c r="M97">
        <v>369</v>
      </c>
      <c r="N97">
        <v>6.7</v>
      </c>
      <c r="O97">
        <f t="shared" si="1"/>
        <v>3.519718309859087</v>
      </c>
    </row>
    <row r="98" spans="1:15" x14ac:dyDescent="0.2">
      <c r="A98" s="2">
        <v>97</v>
      </c>
      <c r="B98">
        <v>2018</v>
      </c>
      <c r="C98" t="s">
        <v>205</v>
      </c>
      <c r="D98" t="s">
        <v>206</v>
      </c>
      <c r="E98">
        <v>5073.82</v>
      </c>
      <c r="F98">
        <v>9616490.8000000007</v>
      </c>
      <c r="G98">
        <v>1895.3157187286899</v>
      </c>
      <c r="H98">
        <v>38.4</v>
      </c>
      <c r="I98">
        <v>37.5</v>
      </c>
      <c r="J98">
        <v>0.50229999999999997</v>
      </c>
      <c r="K98">
        <v>2.5</v>
      </c>
      <c r="L98">
        <v>73</v>
      </c>
      <c r="M98">
        <v>281</v>
      </c>
      <c r="N98">
        <v>11.8</v>
      </c>
      <c r="O98">
        <f t="shared" si="1"/>
        <v>4.7197183098590898</v>
      </c>
    </row>
    <row r="99" spans="1:15" x14ac:dyDescent="0.2">
      <c r="A99" s="2">
        <v>98</v>
      </c>
      <c r="B99">
        <v>2018</v>
      </c>
      <c r="C99" t="s">
        <v>207</v>
      </c>
      <c r="D99" t="s">
        <v>208</v>
      </c>
      <c r="E99">
        <v>19638.79</v>
      </c>
      <c r="F99">
        <v>48189357.460000001</v>
      </c>
      <c r="G99">
        <v>2453.78444700514</v>
      </c>
      <c r="H99">
        <v>42.8</v>
      </c>
      <c r="I99">
        <v>42.5</v>
      </c>
      <c r="J99">
        <v>0.50490000000000002</v>
      </c>
      <c r="K99">
        <v>3.2</v>
      </c>
      <c r="L99">
        <v>68.400000000000006</v>
      </c>
      <c r="M99">
        <v>471</v>
      </c>
      <c r="N99">
        <v>11.6</v>
      </c>
      <c r="O99">
        <f t="shared" si="1"/>
        <v>0.11971830985909548</v>
      </c>
    </row>
    <row r="100" spans="1:15" x14ac:dyDescent="0.2">
      <c r="A100" s="2">
        <v>99</v>
      </c>
      <c r="B100">
        <v>2018</v>
      </c>
      <c r="C100" t="s">
        <v>209</v>
      </c>
      <c r="D100" t="s">
        <v>210</v>
      </c>
      <c r="E100">
        <v>45891.19</v>
      </c>
      <c r="F100">
        <v>124404953.70999999</v>
      </c>
      <c r="G100">
        <v>2710.86789664857</v>
      </c>
      <c r="H100">
        <v>44.2</v>
      </c>
      <c r="I100">
        <v>47.5</v>
      </c>
      <c r="J100">
        <v>0.51349999999999996</v>
      </c>
      <c r="K100">
        <v>3.7</v>
      </c>
      <c r="L100">
        <v>66.5</v>
      </c>
      <c r="M100">
        <v>997</v>
      </c>
      <c r="N100">
        <v>5.4</v>
      </c>
      <c r="O100">
        <f t="shared" si="1"/>
        <v>-1.7802816901409102</v>
      </c>
    </row>
    <row r="101" spans="1:15" x14ac:dyDescent="0.2">
      <c r="A101" s="2">
        <v>100</v>
      </c>
      <c r="B101">
        <v>2018</v>
      </c>
      <c r="C101" t="s">
        <v>211</v>
      </c>
      <c r="D101" t="s">
        <v>212</v>
      </c>
      <c r="E101">
        <v>342048.59</v>
      </c>
      <c r="F101">
        <v>788436004.87</v>
      </c>
      <c r="G101">
        <v>2305.0409442412802</v>
      </c>
      <c r="H101">
        <v>36.4</v>
      </c>
      <c r="I101">
        <v>32.5</v>
      </c>
      <c r="J101">
        <v>0.51090000000000002</v>
      </c>
      <c r="K101">
        <v>4</v>
      </c>
      <c r="L101">
        <v>72.3</v>
      </c>
      <c r="M101">
        <v>3703</v>
      </c>
      <c r="N101">
        <v>3.5</v>
      </c>
      <c r="O101">
        <f t="shared" si="1"/>
        <v>4.019718309859087</v>
      </c>
    </row>
    <row r="102" spans="1:15" x14ac:dyDescent="0.2">
      <c r="A102" s="2">
        <v>101</v>
      </c>
      <c r="B102">
        <v>2018</v>
      </c>
      <c r="C102" t="s">
        <v>213</v>
      </c>
      <c r="D102" t="s">
        <v>214</v>
      </c>
      <c r="E102">
        <v>64905.56</v>
      </c>
      <c r="F102">
        <v>165949162</v>
      </c>
      <c r="G102">
        <v>2556.7788337393599</v>
      </c>
      <c r="H102">
        <v>40.700000000000003</v>
      </c>
      <c r="I102">
        <v>42.5</v>
      </c>
      <c r="J102">
        <v>0.50790000000000002</v>
      </c>
      <c r="K102">
        <v>3.6</v>
      </c>
      <c r="L102">
        <v>69.7</v>
      </c>
      <c r="M102">
        <v>3336</v>
      </c>
      <c r="N102">
        <v>8.4</v>
      </c>
      <c r="O102">
        <f t="shared" si="1"/>
        <v>1.4197183098590926</v>
      </c>
    </row>
    <row r="103" spans="1:15" x14ac:dyDescent="0.2">
      <c r="A103" s="2">
        <v>102</v>
      </c>
      <c r="B103">
        <v>2018</v>
      </c>
      <c r="C103" t="s">
        <v>215</v>
      </c>
      <c r="D103" t="s">
        <v>216</v>
      </c>
      <c r="E103">
        <v>13076.62</v>
      </c>
      <c r="F103">
        <v>29426848.289999999</v>
      </c>
      <c r="G103">
        <v>2250.3405535987099</v>
      </c>
      <c r="H103">
        <v>40.799999999999997</v>
      </c>
      <c r="I103">
        <v>42.5</v>
      </c>
      <c r="J103">
        <v>0.49819999999999998</v>
      </c>
      <c r="K103">
        <v>2.8</v>
      </c>
      <c r="L103">
        <v>72.2</v>
      </c>
      <c r="M103">
        <v>356</v>
      </c>
      <c r="N103">
        <v>12.1</v>
      </c>
      <c r="O103">
        <f t="shared" si="1"/>
        <v>3.9197183098590926</v>
      </c>
    </row>
    <row r="104" spans="1:15" x14ac:dyDescent="0.2">
      <c r="A104" s="2">
        <v>103</v>
      </c>
      <c r="B104">
        <v>2018</v>
      </c>
      <c r="C104" t="s">
        <v>217</v>
      </c>
      <c r="D104" t="s">
        <v>218</v>
      </c>
      <c r="E104">
        <v>23548.34</v>
      </c>
      <c r="F104">
        <v>57837256.549999997</v>
      </c>
      <c r="G104">
        <v>2456.1075876261302</v>
      </c>
      <c r="H104">
        <v>43.2</v>
      </c>
      <c r="I104">
        <v>47.5</v>
      </c>
      <c r="J104">
        <v>0.50819999999999999</v>
      </c>
      <c r="K104">
        <v>3.1</v>
      </c>
      <c r="L104">
        <v>70.400000000000006</v>
      </c>
      <c r="M104">
        <v>497</v>
      </c>
      <c r="N104">
        <v>14.7</v>
      </c>
      <c r="O104">
        <f t="shared" si="1"/>
        <v>2.1197183098590955</v>
      </c>
    </row>
    <row r="105" spans="1:15" x14ac:dyDescent="0.2">
      <c r="A105" s="2">
        <v>104</v>
      </c>
      <c r="B105">
        <v>2018</v>
      </c>
      <c r="C105" t="s">
        <v>219</v>
      </c>
      <c r="D105" t="s">
        <v>220</v>
      </c>
      <c r="E105">
        <v>33922.089999999997</v>
      </c>
      <c r="F105">
        <v>82761228.939999998</v>
      </c>
      <c r="G105">
        <v>2439.7443948766099</v>
      </c>
      <c r="H105">
        <v>41.7</v>
      </c>
      <c r="I105">
        <v>42.5</v>
      </c>
      <c r="J105">
        <v>0.51539999999999997</v>
      </c>
      <c r="K105">
        <v>3.3</v>
      </c>
      <c r="L105">
        <v>71</v>
      </c>
      <c r="M105">
        <v>1628</v>
      </c>
      <c r="N105">
        <v>4.2</v>
      </c>
      <c r="O105">
        <f t="shared" si="1"/>
        <v>2.7197183098590898</v>
      </c>
    </row>
    <row r="106" spans="1:15" x14ac:dyDescent="0.2">
      <c r="A106" s="2">
        <v>105</v>
      </c>
      <c r="B106">
        <v>2018</v>
      </c>
      <c r="C106" t="s">
        <v>221</v>
      </c>
      <c r="D106" t="s">
        <v>222</v>
      </c>
      <c r="E106">
        <v>63375.88</v>
      </c>
      <c r="F106">
        <v>174918818.78</v>
      </c>
      <c r="G106">
        <v>2760.0219323187298</v>
      </c>
      <c r="H106">
        <v>42.8</v>
      </c>
      <c r="I106">
        <v>42.5</v>
      </c>
      <c r="J106">
        <v>0.51490000000000002</v>
      </c>
      <c r="K106">
        <v>3.8</v>
      </c>
      <c r="L106">
        <v>67.400000000000006</v>
      </c>
      <c r="M106">
        <v>1305</v>
      </c>
      <c r="N106">
        <v>3.1</v>
      </c>
      <c r="O106">
        <f t="shared" si="1"/>
        <v>-0.88028169014090452</v>
      </c>
    </row>
    <row r="107" spans="1:15" x14ac:dyDescent="0.2">
      <c r="A107" s="2">
        <v>106</v>
      </c>
      <c r="B107">
        <v>2018</v>
      </c>
      <c r="C107" t="s">
        <v>223</v>
      </c>
      <c r="D107" t="s">
        <v>224</v>
      </c>
      <c r="E107">
        <v>62408.92</v>
      </c>
      <c r="F107">
        <v>167575602.03</v>
      </c>
      <c r="G107">
        <v>2685.1226079541202</v>
      </c>
      <c r="H107">
        <v>42.8</v>
      </c>
      <c r="I107">
        <v>42.5</v>
      </c>
      <c r="J107">
        <v>0.50509999999999999</v>
      </c>
      <c r="K107">
        <v>3.7</v>
      </c>
      <c r="L107">
        <v>68</v>
      </c>
      <c r="M107">
        <v>2656</v>
      </c>
      <c r="N107">
        <v>2.6</v>
      </c>
      <c r="O107">
        <f t="shared" si="1"/>
        <v>-0.2802816901409102</v>
      </c>
    </row>
    <row r="108" spans="1:15" x14ac:dyDescent="0.2">
      <c r="A108" s="2">
        <v>107</v>
      </c>
      <c r="B108">
        <v>2018</v>
      </c>
      <c r="C108" t="s">
        <v>225</v>
      </c>
      <c r="D108" t="s">
        <v>226</v>
      </c>
      <c r="E108">
        <v>31523.25</v>
      </c>
      <c r="F108">
        <v>69722167.959999993</v>
      </c>
      <c r="G108">
        <v>2211.76966080591</v>
      </c>
      <c r="H108">
        <v>42.1</v>
      </c>
      <c r="I108">
        <v>42.5</v>
      </c>
      <c r="J108">
        <v>0.50609999999999999</v>
      </c>
      <c r="K108">
        <v>2.7</v>
      </c>
      <c r="L108">
        <v>73.5</v>
      </c>
      <c r="M108">
        <v>1566</v>
      </c>
      <c r="N108">
        <v>9.6999999999999993</v>
      </c>
      <c r="O108">
        <f t="shared" si="1"/>
        <v>5.2197183098590898</v>
      </c>
    </row>
    <row r="109" spans="1:15" x14ac:dyDescent="0.2">
      <c r="A109" s="2">
        <v>108</v>
      </c>
      <c r="B109">
        <v>2018</v>
      </c>
      <c r="C109" t="s">
        <v>227</v>
      </c>
      <c r="D109" t="s">
        <v>228</v>
      </c>
      <c r="E109">
        <v>107646.8</v>
      </c>
      <c r="F109">
        <v>269138324.86000001</v>
      </c>
      <c r="G109">
        <v>2500.1981002686598</v>
      </c>
      <c r="H109">
        <v>42.7</v>
      </c>
      <c r="I109">
        <v>42.5</v>
      </c>
      <c r="J109">
        <v>0.50719999999999998</v>
      </c>
      <c r="K109">
        <v>3.7</v>
      </c>
      <c r="L109">
        <v>68.599999999999994</v>
      </c>
      <c r="M109">
        <v>982</v>
      </c>
      <c r="N109">
        <v>4</v>
      </c>
      <c r="O109">
        <f t="shared" si="1"/>
        <v>0.31971830985908412</v>
      </c>
    </row>
    <row r="110" spans="1:15" x14ac:dyDescent="0.2">
      <c r="A110" s="2">
        <v>109</v>
      </c>
      <c r="B110">
        <v>2018</v>
      </c>
      <c r="C110" t="s">
        <v>229</v>
      </c>
      <c r="D110" t="s">
        <v>230</v>
      </c>
      <c r="E110">
        <v>83862.679999999993</v>
      </c>
      <c r="F110">
        <v>207774502.28999999</v>
      </c>
      <c r="G110">
        <v>2477.5561941259198</v>
      </c>
      <c r="H110">
        <v>42.9</v>
      </c>
      <c r="I110">
        <v>42.5</v>
      </c>
      <c r="J110">
        <v>0.5242</v>
      </c>
      <c r="K110">
        <v>4</v>
      </c>
      <c r="L110">
        <v>68.7</v>
      </c>
      <c r="M110">
        <v>2185</v>
      </c>
      <c r="N110">
        <v>2.8</v>
      </c>
      <c r="O110">
        <f t="shared" si="1"/>
        <v>0.41971830985909264</v>
      </c>
    </row>
    <row r="111" spans="1:15" x14ac:dyDescent="0.2">
      <c r="A111" s="2">
        <v>110</v>
      </c>
      <c r="B111">
        <v>2018</v>
      </c>
      <c r="C111" t="s">
        <v>231</v>
      </c>
      <c r="D111" t="s">
        <v>232</v>
      </c>
      <c r="E111">
        <v>828107.46</v>
      </c>
      <c r="F111">
        <v>2056080866.05</v>
      </c>
      <c r="G111">
        <v>2482.8672187665102</v>
      </c>
      <c r="H111">
        <v>39.1</v>
      </c>
      <c r="I111">
        <v>37.5</v>
      </c>
      <c r="J111">
        <v>0.50509999999999999</v>
      </c>
      <c r="K111">
        <v>4.8</v>
      </c>
      <c r="L111">
        <v>68</v>
      </c>
      <c r="M111">
        <v>5160</v>
      </c>
      <c r="N111">
        <v>2.7</v>
      </c>
      <c r="O111">
        <f t="shared" si="1"/>
        <v>-0.2802816901409102</v>
      </c>
    </row>
    <row r="112" spans="1:15" x14ac:dyDescent="0.2">
      <c r="A112" s="2">
        <v>111</v>
      </c>
      <c r="B112">
        <v>2018</v>
      </c>
      <c r="C112" t="s">
        <v>233</v>
      </c>
      <c r="D112" t="s">
        <v>234</v>
      </c>
      <c r="E112">
        <v>9681.07</v>
      </c>
      <c r="F112">
        <v>22330114.030000001</v>
      </c>
      <c r="G112">
        <v>2306.5749994577</v>
      </c>
      <c r="H112">
        <v>43.1</v>
      </c>
      <c r="I112">
        <v>47.5</v>
      </c>
      <c r="J112">
        <v>0.50439999999999996</v>
      </c>
      <c r="K112">
        <v>2.7</v>
      </c>
      <c r="L112">
        <v>70.099999999999994</v>
      </c>
      <c r="M112">
        <v>135</v>
      </c>
      <c r="N112">
        <v>6.9</v>
      </c>
      <c r="O112">
        <f t="shared" si="1"/>
        <v>1.8197183098590841</v>
      </c>
    </row>
    <row r="113" spans="1:15" x14ac:dyDescent="0.2">
      <c r="A113" s="2">
        <v>112</v>
      </c>
      <c r="B113">
        <v>2018</v>
      </c>
      <c r="C113" t="s">
        <v>235</v>
      </c>
      <c r="D113" t="s">
        <v>236</v>
      </c>
      <c r="E113">
        <v>29744.240000000002</v>
      </c>
      <c r="F113">
        <v>81228934.840000004</v>
      </c>
      <c r="G113">
        <v>2730.9131058652001</v>
      </c>
      <c r="H113">
        <v>49.9</v>
      </c>
      <c r="I113">
        <v>52.5</v>
      </c>
      <c r="J113">
        <v>0.51839999999999997</v>
      </c>
      <c r="K113">
        <v>3.4</v>
      </c>
      <c r="L113">
        <v>62.9</v>
      </c>
      <c r="M113">
        <v>303</v>
      </c>
      <c r="N113">
        <v>8.3000000000000007</v>
      </c>
      <c r="O113">
        <f t="shared" si="1"/>
        <v>-5.3802816901409116</v>
      </c>
    </row>
    <row r="114" spans="1:15" x14ac:dyDescent="0.2">
      <c r="A114" s="2">
        <v>113</v>
      </c>
      <c r="B114">
        <v>2018</v>
      </c>
      <c r="C114" t="s">
        <v>237</v>
      </c>
      <c r="D114" t="s">
        <v>238</v>
      </c>
      <c r="E114">
        <v>40775.74</v>
      </c>
      <c r="F114">
        <v>105731087.31</v>
      </c>
      <c r="G114">
        <v>2592.9900305917199</v>
      </c>
      <c r="H114">
        <v>42.2</v>
      </c>
      <c r="I114">
        <v>42.5</v>
      </c>
      <c r="J114">
        <v>0.50190000000000001</v>
      </c>
      <c r="K114">
        <v>3.6</v>
      </c>
      <c r="L114">
        <v>69.5</v>
      </c>
      <c r="M114">
        <v>2232</v>
      </c>
      <c r="N114">
        <v>2.2000000000000002</v>
      </c>
      <c r="O114">
        <f t="shared" si="1"/>
        <v>1.2197183098590898</v>
      </c>
    </row>
    <row r="115" spans="1:15" x14ac:dyDescent="0.2">
      <c r="A115" s="2">
        <v>114</v>
      </c>
      <c r="B115">
        <v>2018</v>
      </c>
      <c r="C115" t="s">
        <v>239</v>
      </c>
      <c r="D115" t="s">
        <v>240</v>
      </c>
      <c r="E115">
        <v>11070.43</v>
      </c>
      <c r="F115">
        <v>27157016.789999999</v>
      </c>
      <c r="G115">
        <v>2453.1130940713201</v>
      </c>
      <c r="H115">
        <v>44.6</v>
      </c>
      <c r="I115">
        <v>47.5</v>
      </c>
      <c r="J115">
        <v>0.51329999999999998</v>
      </c>
      <c r="K115">
        <v>3.3</v>
      </c>
      <c r="L115">
        <v>64.8</v>
      </c>
      <c r="M115">
        <v>971</v>
      </c>
      <c r="N115">
        <v>4.5999999999999996</v>
      </c>
      <c r="O115">
        <f t="shared" si="1"/>
        <v>-3.480281690140913</v>
      </c>
    </row>
    <row r="116" spans="1:15" x14ac:dyDescent="0.2">
      <c r="A116" s="2">
        <v>115</v>
      </c>
      <c r="B116">
        <v>2018</v>
      </c>
      <c r="C116" t="s">
        <v>241</v>
      </c>
      <c r="D116" t="s">
        <v>242</v>
      </c>
      <c r="E116">
        <v>23269.759999999998</v>
      </c>
      <c r="F116">
        <v>61130238.539999999</v>
      </c>
      <c r="G116">
        <v>2627.0248829381999</v>
      </c>
      <c r="H116">
        <v>46.1</v>
      </c>
      <c r="I116">
        <v>47.5</v>
      </c>
      <c r="J116">
        <v>0.51680000000000004</v>
      </c>
      <c r="K116">
        <v>3.3</v>
      </c>
      <c r="L116">
        <v>66</v>
      </c>
      <c r="M116">
        <v>583</v>
      </c>
      <c r="N116">
        <v>5.3</v>
      </c>
      <c r="O116">
        <f t="shared" si="1"/>
        <v>-2.2802816901409102</v>
      </c>
    </row>
    <row r="117" spans="1:15" x14ac:dyDescent="0.2">
      <c r="A117" s="2">
        <v>116</v>
      </c>
      <c r="B117">
        <v>2018</v>
      </c>
      <c r="C117" t="s">
        <v>243</v>
      </c>
      <c r="D117" t="s">
        <v>244</v>
      </c>
      <c r="E117">
        <v>35627.19</v>
      </c>
      <c r="F117">
        <v>90397641.590000004</v>
      </c>
      <c r="G117">
        <v>2537.3216801549602</v>
      </c>
      <c r="H117">
        <v>45.6</v>
      </c>
      <c r="I117">
        <v>47.5</v>
      </c>
      <c r="J117">
        <v>0.50800000000000001</v>
      </c>
      <c r="K117">
        <v>2.9</v>
      </c>
      <c r="L117">
        <v>69</v>
      </c>
      <c r="M117">
        <v>717</v>
      </c>
      <c r="N117">
        <v>9</v>
      </c>
      <c r="O117">
        <f t="shared" si="1"/>
        <v>0.7197183098590898</v>
      </c>
    </row>
    <row r="118" spans="1:15" x14ac:dyDescent="0.2">
      <c r="A118" s="2">
        <v>117</v>
      </c>
      <c r="B118">
        <v>2018</v>
      </c>
      <c r="C118" t="s">
        <v>245</v>
      </c>
      <c r="D118" t="s">
        <v>246</v>
      </c>
      <c r="E118">
        <v>27838.720000000001</v>
      </c>
      <c r="F118">
        <v>68937442.150000006</v>
      </c>
      <c r="G118">
        <v>2476.3150802192099</v>
      </c>
      <c r="H118">
        <v>40.6</v>
      </c>
      <c r="I118">
        <v>37.5</v>
      </c>
      <c r="J118">
        <v>0.5121</v>
      </c>
      <c r="K118">
        <v>4.5999999999999996</v>
      </c>
      <c r="L118">
        <v>67.5</v>
      </c>
      <c r="M118">
        <v>2345</v>
      </c>
      <c r="N118">
        <v>5.0999999999999996</v>
      </c>
      <c r="O118">
        <f t="shared" si="1"/>
        <v>-0.7802816901409102</v>
      </c>
    </row>
    <row r="119" spans="1:15" x14ac:dyDescent="0.2">
      <c r="A119" s="2">
        <v>118</v>
      </c>
      <c r="B119">
        <v>2018</v>
      </c>
      <c r="C119" t="s">
        <v>247</v>
      </c>
      <c r="D119" t="s">
        <v>248</v>
      </c>
      <c r="E119">
        <v>35956.49</v>
      </c>
      <c r="F119">
        <v>90844917.040000007</v>
      </c>
      <c r="G119">
        <v>2526.5235021549702</v>
      </c>
      <c r="H119">
        <v>43</v>
      </c>
      <c r="I119">
        <v>47.5</v>
      </c>
      <c r="J119">
        <v>0.50080000000000002</v>
      </c>
      <c r="K119">
        <v>2.7</v>
      </c>
      <c r="L119">
        <v>69.7</v>
      </c>
      <c r="M119">
        <v>662</v>
      </c>
      <c r="N119">
        <v>9.8000000000000007</v>
      </c>
      <c r="O119">
        <f t="shared" si="1"/>
        <v>1.4197183098590926</v>
      </c>
    </row>
    <row r="120" spans="1:15" x14ac:dyDescent="0.2">
      <c r="A120" s="2">
        <v>119</v>
      </c>
      <c r="B120">
        <v>2018</v>
      </c>
      <c r="C120" t="s">
        <v>249</v>
      </c>
      <c r="D120" t="s">
        <v>250</v>
      </c>
      <c r="E120">
        <v>18367.560000000001</v>
      </c>
      <c r="F120">
        <v>44633111.920000002</v>
      </c>
      <c r="G120">
        <v>2429.9967943483002</v>
      </c>
      <c r="H120">
        <v>43.6</v>
      </c>
      <c r="I120">
        <v>47.5</v>
      </c>
      <c r="J120">
        <v>0.4995</v>
      </c>
      <c r="K120">
        <v>3.6</v>
      </c>
      <c r="L120">
        <v>67.900000000000006</v>
      </c>
      <c r="M120">
        <v>1457</v>
      </c>
      <c r="N120">
        <v>18.7</v>
      </c>
      <c r="O120">
        <f t="shared" si="1"/>
        <v>-0.38028169014090452</v>
      </c>
    </row>
    <row r="121" spans="1:15" x14ac:dyDescent="0.2">
      <c r="A121" s="2">
        <v>120</v>
      </c>
      <c r="B121">
        <v>2018</v>
      </c>
      <c r="C121" t="s">
        <v>251</v>
      </c>
      <c r="D121" t="s">
        <v>252</v>
      </c>
      <c r="E121">
        <v>158792.29999999999</v>
      </c>
      <c r="F121">
        <v>387009903.35000002</v>
      </c>
      <c r="G121">
        <v>2437.2082484478201</v>
      </c>
      <c r="H121">
        <v>41.3</v>
      </c>
      <c r="I121">
        <v>42.5</v>
      </c>
      <c r="J121">
        <v>0.51170000000000004</v>
      </c>
      <c r="K121">
        <v>3.6</v>
      </c>
      <c r="L121">
        <v>71.400000000000006</v>
      </c>
      <c r="M121">
        <v>5476</v>
      </c>
      <c r="N121">
        <v>2.5</v>
      </c>
      <c r="O121">
        <f t="shared" si="1"/>
        <v>3.1197183098590955</v>
      </c>
    </row>
    <row r="122" spans="1:15" x14ac:dyDescent="0.2">
      <c r="A122" s="2">
        <v>121</v>
      </c>
      <c r="B122">
        <v>2018</v>
      </c>
      <c r="C122" t="s">
        <v>253</v>
      </c>
      <c r="D122" t="s">
        <v>254</v>
      </c>
      <c r="E122">
        <v>151830.96</v>
      </c>
      <c r="F122">
        <v>356536712.61000001</v>
      </c>
      <c r="G122">
        <v>2348.2477658706798</v>
      </c>
      <c r="H122">
        <v>41.4</v>
      </c>
      <c r="I122">
        <v>42.5</v>
      </c>
      <c r="J122">
        <v>0.50370000000000004</v>
      </c>
      <c r="K122">
        <v>3.2</v>
      </c>
      <c r="L122">
        <v>71.7</v>
      </c>
      <c r="M122">
        <v>826</v>
      </c>
      <c r="N122">
        <v>5.5</v>
      </c>
      <c r="O122">
        <f t="shared" si="1"/>
        <v>3.4197183098590926</v>
      </c>
    </row>
    <row r="123" spans="1:15" x14ac:dyDescent="0.2">
      <c r="A123" s="2">
        <v>122</v>
      </c>
      <c r="B123">
        <v>2018</v>
      </c>
      <c r="C123" t="s">
        <v>255</v>
      </c>
      <c r="D123" t="s">
        <v>256</v>
      </c>
      <c r="E123">
        <v>38949.9</v>
      </c>
      <c r="F123">
        <v>102646863.3</v>
      </c>
      <c r="G123">
        <v>2635.3562730584699</v>
      </c>
      <c r="H123">
        <v>44.5</v>
      </c>
      <c r="I123">
        <v>47.5</v>
      </c>
      <c r="J123">
        <v>0.51180000000000003</v>
      </c>
      <c r="K123">
        <v>3.3</v>
      </c>
      <c r="L123">
        <v>69.2</v>
      </c>
      <c r="M123">
        <v>1432</v>
      </c>
      <c r="N123">
        <v>4.5</v>
      </c>
      <c r="O123">
        <f t="shared" si="1"/>
        <v>0.91971830985909264</v>
      </c>
    </row>
    <row r="124" spans="1:15" x14ac:dyDescent="0.2">
      <c r="A124" s="2">
        <v>123</v>
      </c>
      <c r="B124">
        <v>2018</v>
      </c>
      <c r="C124" t="s">
        <v>257</v>
      </c>
      <c r="D124" t="s">
        <v>258</v>
      </c>
      <c r="E124">
        <v>27094.63</v>
      </c>
      <c r="F124">
        <v>72427712.930000007</v>
      </c>
      <c r="G124">
        <v>2673.1390290253098</v>
      </c>
      <c r="H124">
        <v>46.2</v>
      </c>
      <c r="I124">
        <v>47.5</v>
      </c>
      <c r="J124">
        <v>0.52759999999999996</v>
      </c>
      <c r="K124">
        <v>3.1</v>
      </c>
      <c r="L124">
        <v>67</v>
      </c>
      <c r="M124">
        <v>2951</v>
      </c>
      <c r="N124">
        <v>4</v>
      </c>
      <c r="O124">
        <f t="shared" si="1"/>
        <v>-1.2802816901409102</v>
      </c>
    </row>
    <row r="125" spans="1:15" x14ac:dyDescent="0.2">
      <c r="A125" s="2">
        <v>124</v>
      </c>
      <c r="B125">
        <v>2018</v>
      </c>
      <c r="C125" t="s">
        <v>259</v>
      </c>
      <c r="D125" t="s">
        <v>260</v>
      </c>
      <c r="E125">
        <v>55619.06</v>
      </c>
      <c r="F125">
        <v>133099161.41</v>
      </c>
      <c r="G125">
        <v>2393.0494584050898</v>
      </c>
      <c r="H125">
        <v>40.799999999999997</v>
      </c>
      <c r="I125">
        <v>42.5</v>
      </c>
      <c r="J125">
        <v>0.49809999999999999</v>
      </c>
      <c r="K125">
        <v>3.3</v>
      </c>
      <c r="L125">
        <v>69</v>
      </c>
      <c r="M125">
        <v>1462</v>
      </c>
      <c r="N125">
        <v>9.3000000000000007</v>
      </c>
      <c r="O125">
        <f t="shared" si="1"/>
        <v>0.7197183098590898</v>
      </c>
    </row>
    <row r="126" spans="1:15" x14ac:dyDescent="0.2">
      <c r="A126" s="2">
        <v>125</v>
      </c>
      <c r="B126">
        <v>2018</v>
      </c>
      <c r="C126" t="s">
        <v>261</v>
      </c>
      <c r="D126" t="s">
        <v>262</v>
      </c>
      <c r="E126">
        <v>23369.26</v>
      </c>
      <c r="F126">
        <v>62666750</v>
      </c>
      <c r="G126">
        <v>2681.58897628765</v>
      </c>
      <c r="H126">
        <v>46.5</v>
      </c>
      <c r="I126">
        <v>47.5</v>
      </c>
      <c r="J126">
        <v>0.50749999999999995</v>
      </c>
      <c r="K126">
        <v>3</v>
      </c>
      <c r="L126">
        <v>68.099999999999994</v>
      </c>
      <c r="M126">
        <v>1235</v>
      </c>
      <c r="N126">
        <v>4.5</v>
      </c>
      <c r="O126">
        <f t="shared" si="1"/>
        <v>-0.18028169014091588</v>
      </c>
    </row>
    <row r="127" spans="1:15" x14ac:dyDescent="0.2">
      <c r="A127" s="2">
        <v>126</v>
      </c>
      <c r="B127">
        <v>2018</v>
      </c>
      <c r="C127" t="s">
        <v>263</v>
      </c>
      <c r="D127" t="s">
        <v>264</v>
      </c>
      <c r="E127">
        <v>53797.94</v>
      </c>
      <c r="F127">
        <v>155835334.08000001</v>
      </c>
      <c r="G127">
        <v>2896.6784616660002</v>
      </c>
      <c r="H127">
        <v>45</v>
      </c>
      <c r="I127">
        <v>47.5</v>
      </c>
      <c r="J127">
        <v>0.5151</v>
      </c>
      <c r="K127">
        <v>3.9</v>
      </c>
      <c r="L127">
        <v>65</v>
      </c>
      <c r="M127">
        <v>1232</v>
      </c>
      <c r="N127">
        <v>4.0999999999999996</v>
      </c>
      <c r="O127">
        <f t="shared" si="1"/>
        <v>-3.2802816901409102</v>
      </c>
    </row>
    <row r="128" spans="1:15" x14ac:dyDescent="0.2">
      <c r="A128" s="2">
        <v>127</v>
      </c>
      <c r="B128">
        <v>2018</v>
      </c>
      <c r="C128" t="s">
        <v>265</v>
      </c>
      <c r="D128" t="s">
        <v>266</v>
      </c>
      <c r="E128">
        <v>88819.55</v>
      </c>
      <c r="F128">
        <v>227379834.94999999</v>
      </c>
      <c r="G128">
        <v>2560.0201188814799</v>
      </c>
      <c r="H128">
        <v>42.3</v>
      </c>
      <c r="I128">
        <v>42.5</v>
      </c>
      <c r="J128">
        <v>0.51100000000000001</v>
      </c>
      <c r="K128">
        <v>4</v>
      </c>
      <c r="L128">
        <v>67.599999999999994</v>
      </c>
      <c r="M128">
        <v>1963</v>
      </c>
      <c r="N128">
        <v>2.9</v>
      </c>
      <c r="O128">
        <f t="shared" si="1"/>
        <v>-0.68028169014091588</v>
      </c>
    </row>
    <row r="129" spans="1:15" x14ac:dyDescent="0.2">
      <c r="A129" s="2">
        <v>128</v>
      </c>
      <c r="B129">
        <v>2018</v>
      </c>
      <c r="C129" t="s">
        <v>267</v>
      </c>
      <c r="D129" t="s">
        <v>268</v>
      </c>
      <c r="E129">
        <v>72516.36</v>
      </c>
      <c r="F129">
        <v>176018992.58000001</v>
      </c>
      <c r="G129">
        <v>2427.3004406178102</v>
      </c>
      <c r="H129">
        <v>42</v>
      </c>
      <c r="I129">
        <v>42.5</v>
      </c>
      <c r="J129">
        <v>0.50780000000000003</v>
      </c>
      <c r="K129">
        <v>4.0999999999999996</v>
      </c>
      <c r="L129">
        <v>67</v>
      </c>
      <c r="M129">
        <v>3573</v>
      </c>
      <c r="N129">
        <v>2.8</v>
      </c>
      <c r="O129">
        <f t="shared" si="1"/>
        <v>-1.2802816901409102</v>
      </c>
    </row>
    <row r="130" spans="1:15" x14ac:dyDescent="0.2">
      <c r="A130" s="2">
        <v>129</v>
      </c>
      <c r="B130">
        <v>2018</v>
      </c>
      <c r="C130" t="s">
        <v>269</v>
      </c>
      <c r="D130" t="s">
        <v>270</v>
      </c>
      <c r="E130">
        <v>41122.32</v>
      </c>
      <c r="F130">
        <v>109176087.23</v>
      </c>
      <c r="G130">
        <v>2654.9106964295802</v>
      </c>
      <c r="H130">
        <v>44.8</v>
      </c>
      <c r="I130">
        <v>47.5</v>
      </c>
      <c r="J130">
        <v>0.51770000000000005</v>
      </c>
      <c r="K130">
        <v>3.5</v>
      </c>
      <c r="L130">
        <v>67.3</v>
      </c>
      <c r="M130">
        <v>2617</v>
      </c>
      <c r="N130">
        <v>5.2</v>
      </c>
      <c r="O130">
        <f t="shared" si="1"/>
        <v>-0.98028169014091304</v>
      </c>
    </row>
    <row r="131" spans="1:15" x14ac:dyDescent="0.2">
      <c r="A131" s="2">
        <v>130</v>
      </c>
      <c r="B131">
        <v>2018</v>
      </c>
      <c r="C131" t="s">
        <v>271</v>
      </c>
      <c r="D131" t="s">
        <v>272</v>
      </c>
      <c r="E131">
        <v>11406.49</v>
      </c>
      <c r="F131">
        <v>27317603.5</v>
      </c>
      <c r="G131">
        <v>2394.9175863916098</v>
      </c>
      <c r="H131">
        <v>43.8</v>
      </c>
      <c r="I131">
        <v>47.5</v>
      </c>
      <c r="J131">
        <v>0.52059999999999995</v>
      </c>
      <c r="K131">
        <v>3.1</v>
      </c>
      <c r="L131">
        <v>69</v>
      </c>
      <c r="M131">
        <v>508</v>
      </c>
      <c r="N131">
        <v>4.3</v>
      </c>
      <c r="O131">
        <f t="shared" ref="O131:O194" si="2">L131-AVERAGE($L$2:$L$356)</f>
        <v>0.7197183098590898</v>
      </c>
    </row>
    <row r="132" spans="1:15" x14ac:dyDescent="0.2">
      <c r="A132" s="2">
        <v>131</v>
      </c>
      <c r="B132">
        <v>2018</v>
      </c>
      <c r="C132" t="s">
        <v>273</v>
      </c>
      <c r="D132" t="s">
        <v>274</v>
      </c>
      <c r="E132">
        <v>27733.599999999999</v>
      </c>
      <c r="F132">
        <v>63666326.780000001</v>
      </c>
      <c r="G132">
        <v>2295.6387479447299</v>
      </c>
      <c r="H132">
        <v>42.9</v>
      </c>
      <c r="I132">
        <v>47.5</v>
      </c>
      <c r="J132">
        <v>0.50470000000000004</v>
      </c>
      <c r="K132">
        <v>3.1</v>
      </c>
      <c r="L132">
        <v>69.5</v>
      </c>
      <c r="M132">
        <v>1165</v>
      </c>
      <c r="N132">
        <v>9.6999999999999993</v>
      </c>
      <c r="O132">
        <f t="shared" si="2"/>
        <v>1.2197183098590898</v>
      </c>
    </row>
    <row r="133" spans="1:15" x14ac:dyDescent="0.2">
      <c r="A133" s="2">
        <v>132</v>
      </c>
      <c r="B133">
        <v>2018</v>
      </c>
      <c r="C133" t="s">
        <v>275</v>
      </c>
      <c r="D133" t="s">
        <v>276</v>
      </c>
      <c r="E133">
        <v>11140.45</v>
      </c>
      <c r="F133">
        <v>32683862.899999999</v>
      </c>
      <c r="G133">
        <v>2933.8009595662602</v>
      </c>
      <c r="H133">
        <v>49</v>
      </c>
      <c r="I133">
        <v>52.5</v>
      </c>
      <c r="J133">
        <v>0.5272</v>
      </c>
      <c r="K133">
        <v>3.3</v>
      </c>
      <c r="L133">
        <v>62.8</v>
      </c>
      <c r="M133">
        <v>898</v>
      </c>
      <c r="N133">
        <v>2.9</v>
      </c>
      <c r="O133">
        <f t="shared" si="2"/>
        <v>-5.480281690140913</v>
      </c>
    </row>
    <row r="134" spans="1:15" x14ac:dyDescent="0.2">
      <c r="A134" s="2">
        <v>133</v>
      </c>
      <c r="B134">
        <v>2018</v>
      </c>
      <c r="C134" t="s">
        <v>277</v>
      </c>
      <c r="D134" t="s">
        <v>278</v>
      </c>
      <c r="E134">
        <v>44531.43</v>
      </c>
      <c r="F134">
        <v>98608760.859999999</v>
      </c>
      <c r="G134">
        <v>2214.3632230090102</v>
      </c>
      <c r="H134">
        <v>43.1</v>
      </c>
      <c r="I134">
        <v>47.5</v>
      </c>
      <c r="J134">
        <v>0.49280000000000002</v>
      </c>
      <c r="K134">
        <v>3.2</v>
      </c>
      <c r="L134">
        <v>68.2</v>
      </c>
      <c r="M134">
        <v>366</v>
      </c>
      <c r="N134">
        <v>13.4</v>
      </c>
      <c r="O134">
        <f t="shared" si="2"/>
        <v>-8.0281690140907358E-2</v>
      </c>
    </row>
    <row r="135" spans="1:15" x14ac:dyDescent="0.2">
      <c r="A135" s="2">
        <v>134</v>
      </c>
      <c r="B135">
        <v>2018</v>
      </c>
      <c r="C135" t="s">
        <v>279</v>
      </c>
      <c r="D135" t="s">
        <v>280</v>
      </c>
      <c r="E135">
        <v>9697.2800000000007</v>
      </c>
      <c r="F135">
        <v>23401475.050000001</v>
      </c>
      <c r="G135">
        <v>2413.1998921346999</v>
      </c>
      <c r="H135">
        <v>43.5</v>
      </c>
      <c r="I135">
        <v>47.5</v>
      </c>
      <c r="J135">
        <v>0.5101</v>
      </c>
      <c r="K135">
        <v>3</v>
      </c>
      <c r="L135">
        <v>70.8</v>
      </c>
      <c r="M135">
        <v>845</v>
      </c>
      <c r="N135">
        <v>5.4</v>
      </c>
      <c r="O135">
        <f t="shared" si="2"/>
        <v>2.519718309859087</v>
      </c>
    </row>
    <row r="136" spans="1:15" x14ac:dyDescent="0.2">
      <c r="A136" s="2">
        <v>135</v>
      </c>
      <c r="B136">
        <v>2018</v>
      </c>
      <c r="C136" t="s">
        <v>281</v>
      </c>
      <c r="D136" t="s">
        <v>282</v>
      </c>
      <c r="E136">
        <v>11690.01</v>
      </c>
      <c r="F136">
        <v>26178759.34</v>
      </c>
      <c r="G136">
        <v>2239.41291239272</v>
      </c>
      <c r="H136">
        <v>43.2</v>
      </c>
      <c r="I136">
        <v>47.5</v>
      </c>
      <c r="J136">
        <v>0.49209999999999998</v>
      </c>
      <c r="K136">
        <v>2.8</v>
      </c>
      <c r="L136">
        <v>70.400000000000006</v>
      </c>
      <c r="M136">
        <v>278</v>
      </c>
      <c r="N136">
        <v>12.6</v>
      </c>
      <c r="O136">
        <f t="shared" si="2"/>
        <v>2.1197183098590955</v>
      </c>
    </row>
    <row r="137" spans="1:15" x14ac:dyDescent="0.2">
      <c r="A137" s="2">
        <v>136</v>
      </c>
      <c r="B137">
        <v>2018</v>
      </c>
      <c r="C137" t="s">
        <v>283</v>
      </c>
      <c r="D137" t="s">
        <v>284</v>
      </c>
      <c r="E137">
        <v>13704.04</v>
      </c>
      <c r="F137">
        <v>34083239.920000002</v>
      </c>
      <c r="G137">
        <v>2487.0943108747501</v>
      </c>
      <c r="H137">
        <v>43.3</v>
      </c>
      <c r="I137">
        <v>47.5</v>
      </c>
      <c r="J137">
        <v>0.51100000000000001</v>
      </c>
      <c r="K137">
        <v>3.7</v>
      </c>
      <c r="L137">
        <v>68.3</v>
      </c>
      <c r="M137">
        <v>561</v>
      </c>
      <c r="N137">
        <v>4.2</v>
      </c>
      <c r="O137">
        <f t="shared" si="2"/>
        <v>1.9718309859086958E-2</v>
      </c>
    </row>
    <row r="138" spans="1:15" x14ac:dyDescent="0.2">
      <c r="A138" s="2">
        <v>137</v>
      </c>
      <c r="B138">
        <v>2018</v>
      </c>
      <c r="C138" t="s">
        <v>285</v>
      </c>
      <c r="D138" t="s">
        <v>286</v>
      </c>
      <c r="E138">
        <v>79686.289999999994</v>
      </c>
      <c r="F138">
        <v>222591094.09</v>
      </c>
      <c r="G138">
        <v>2793.3424192542998</v>
      </c>
      <c r="H138">
        <v>43.5</v>
      </c>
      <c r="I138">
        <v>47.5</v>
      </c>
      <c r="J138">
        <v>0.51359999999999995</v>
      </c>
      <c r="K138">
        <v>4</v>
      </c>
      <c r="L138">
        <v>67.900000000000006</v>
      </c>
      <c r="M138">
        <v>3454</v>
      </c>
      <c r="N138">
        <v>2.2000000000000002</v>
      </c>
      <c r="O138">
        <f t="shared" si="2"/>
        <v>-0.38028169014090452</v>
      </c>
    </row>
    <row r="139" spans="1:15" x14ac:dyDescent="0.2">
      <c r="A139" s="2">
        <v>138</v>
      </c>
      <c r="B139">
        <v>2018</v>
      </c>
      <c r="C139" t="s">
        <v>287</v>
      </c>
      <c r="D139" t="s">
        <v>288</v>
      </c>
      <c r="E139">
        <v>46248.18</v>
      </c>
      <c r="F139">
        <v>114154812.92</v>
      </c>
      <c r="G139">
        <v>2468.3093025498501</v>
      </c>
      <c r="H139">
        <v>44.9</v>
      </c>
      <c r="I139">
        <v>47.5</v>
      </c>
      <c r="J139">
        <v>0.50129999999999997</v>
      </c>
      <c r="K139">
        <v>2.9</v>
      </c>
      <c r="L139">
        <v>68.5</v>
      </c>
      <c r="M139">
        <v>276</v>
      </c>
      <c r="N139">
        <v>17.899999999999999</v>
      </c>
      <c r="O139">
        <f t="shared" si="2"/>
        <v>0.2197183098590898</v>
      </c>
    </row>
    <row r="140" spans="1:15" x14ac:dyDescent="0.2">
      <c r="A140" s="2">
        <v>139</v>
      </c>
      <c r="B140">
        <v>2018</v>
      </c>
      <c r="C140" t="s">
        <v>289</v>
      </c>
      <c r="D140" t="s">
        <v>290</v>
      </c>
      <c r="E140">
        <v>13448.16</v>
      </c>
      <c r="F140">
        <v>34186457.189999998</v>
      </c>
      <c r="G140">
        <v>2542.0917947139201</v>
      </c>
      <c r="H140">
        <v>46.5</v>
      </c>
      <c r="I140">
        <v>52.5</v>
      </c>
      <c r="J140">
        <v>0.50600000000000001</v>
      </c>
      <c r="K140">
        <v>3</v>
      </c>
      <c r="L140">
        <v>65.599999999999994</v>
      </c>
      <c r="M140">
        <v>84</v>
      </c>
      <c r="N140">
        <v>16.7</v>
      </c>
      <c r="O140">
        <f t="shared" si="2"/>
        <v>-2.6802816901409159</v>
      </c>
    </row>
    <row r="141" spans="1:15" x14ac:dyDescent="0.2">
      <c r="A141" s="2">
        <v>140</v>
      </c>
      <c r="B141">
        <v>2018</v>
      </c>
      <c r="C141" t="s">
        <v>291</v>
      </c>
      <c r="D141" t="s">
        <v>292</v>
      </c>
      <c r="E141">
        <v>13451.96</v>
      </c>
      <c r="F141">
        <v>29431666.399999999</v>
      </c>
      <c r="G141">
        <v>2187.9091522722301</v>
      </c>
      <c r="H141">
        <v>41.8</v>
      </c>
      <c r="I141">
        <v>42.5</v>
      </c>
      <c r="J141">
        <v>0.49730000000000002</v>
      </c>
      <c r="K141">
        <v>2.9</v>
      </c>
      <c r="L141">
        <v>72.900000000000006</v>
      </c>
      <c r="M141">
        <v>705</v>
      </c>
      <c r="N141">
        <v>7.8</v>
      </c>
      <c r="O141">
        <f t="shared" si="2"/>
        <v>4.6197183098590955</v>
      </c>
    </row>
    <row r="142" spans="1:15" x14ac:dyDescent="0.2">
      <c r="A142" s="2">
        <v>141</v>
      </c>
      <c r="B142">
        <v>2018</v>
      </c>
      <c r="C142" t="s">
        <v>293</v>
      </c>
      <c r="D142" t="s">
        <v>294</v>
      </c>
      <c r="E142">
        <v>29133.200000000001</v>
      </c>
      <c r="F142">
        <v>67620236.480000004</v>
      </c>
      <c r="G142">
        <v>2321.0713714936901</v>
      </c>
      <c r="H142">
        <v>42.5</v>
      </c>
      <c r="I142">
        <v>42.5</v>
      </c>
      <c r="J142">
        <v>0.50849999999999995</v>
      </c>
      <c r="K142">
        <v>3.3</v>
      </c>
      <c r="L142">
        <v>71.099999999999994</v>
      </c>
      <c r="M142">
        <v>1623</v>
      </c>
      <c r="N142">
        <v>9.8000000000000007</v>
      </c>
      <c r="O142">
        <f t="shared" si="2"/>
        <v>2.8197183098590841</v>
      </c>
    </row>
    <row r="143" spans="1:15" x14ac:dyDescent="0.2">
      <c r="A143" s="2">
        <v>142</v>
      </c>
      <c r="B143">
        <v>2018</v>
      </c>
      <c r="C143" t="s">
        <v>295</v>
      </c>
      <c r="D143" t="s">
        <v>296</v>
      </c>
      <c r="E143">
        <v>67967.679999999993</v>
      </c>
      <c r="F143">
        <v>177877913.15000001</v>
      </c>
      <c r="G143">
        <v>2617.0955540927698</v>
      </c>
      <c r="H143">
        <v>43.6</v>
      </c>
      <c r="I143">
        <v>47.5</v>
      </c>
      <c r="J143">
        <v>0.50519999999999998</v>
      </c>
      <c r="K143">
        <v>3.3</v>
      </c>
      <c r="L143">
        <v>69.099999999999994</v>
      </c>
      <c r="M143">
        <v>1501</v>
      </c>
      <c r="N143">
        <v>3.8</v>
      </c>
      <c r="O143">
        <f t="shared" si="2"/>
        <v>0.81971830985908412</v>
      </c>
    </row>
    <row r="144" spans="1:15" x14ac:dyDescent="0.2">
      <c r="A144" s="2">
        <v>143</v>
      </c>
      <c r="B144">
        <v>2018</v>
      </c>
      <c r="C144" t="s">
        <v>297</v>
      </c>
      <c r="D144" t="s">
        <v>298</v>
      </c>
      <c r="E144">
        <v>19128.77</v>
      </c>
      <c r="F144">
        <v>46066059.789999999</v>
      </c>
      <c r="G144">
        <v>2408.2081487727601</v>
      </c>
      <c r="H144">
        <v>43.4</v>
      </c>
      <c r="I144">
        <v>42.5</v>
      </c>
      <c r="J144">
        <v>0.51380000000000003</v>
      </c>
      <c r="K144">
        <v>3.5</v>
      </c>
      <c r="L144">
        <v>69.599999999999994</v>
      </c>
      <c r="M144">
        <v>840</v>
      </c>
      <c r="N144">
        <v>9.6</v>
      </c>
      <c r="O144">
        <f t="shared" si="2"/>
        <v>1.3197183098590841</v>
      </c>
    </row>
    <row r="145" spans="1:15" x14ac:dyDescent="0.2">
      <c r="A145" s="2">
        <v>144</v>
      </c>
      <c r="B145">
        <v>2018</v>
      </c>
      <c r="C145" t="s">
        <v>299</v>
      </c>
      <c r="D145" t="s">
        <v>300</v>
      </c>
      <c r="E145">
        <v>16871.66</v>
      </c>
      <c r="F145">
        <v>51095211.950000003</v>
      </c>
      <c r="G145">
        <v>3028.46382335822</v>
      </c>
      <c r="H145">
        <v>47.1</v>
      </c>
      <c r="I145">
        <v>47.5</v>
      </c>
      <c r="J145">
        <v>0.51729999999999998</v>
      </c>
      <c r="K145">
        <v>3.8</v>
      </c>
      <c r="L145">
        <v>63.9</v>
      </c>
      <c r="M145">
        <v>528</v>
      </c>
      <c r="N145">
        <v>9.8000000000000007</v>
      </c>
      <c r="O145">
        <f t="shared" si="2"/>
        <v>-4.3802816901409116</v>
      </c>
    </row>
    <row r="146" spans="1:15" x14ac:dyDescent="0.2">
      <c r="A146" s="2">
        <v>145</v>
      </c>
      <c r="B146">
        <v>2018</v>
      </c>
      <c r="C146" t="s">
        <v>301</v>
      </c>
      <c r="D146" t="s">
        <v>302</v>
      </c>
      <c r="E146">
        <v>154075.4</v>
      </c>
      <c r="F146">
        <v>397104986.45999998</v>
      </c>
      <c r="G146">
        <v>2577.3419148027501</v>
      </c>
      <c r="H146">
        <v>41.9</v>
      </c>
      <c r="I146">
        <v>42.5</v>
      </c>
      <c r="J146">
        <v>0.50670000000000004</v>
      </c>
      <c r="K146">
        <v>4.0999999999999996</v>
      </c>
      <c r="L146">
        <v>67.3</v>
      </c>
      <c r="M146">
        <v>2097</v>
      </c>
      <c r="N146">
        <v>5</v>
      </c>
      <c r="O146">
        <f t="shared" si="2"/>
        <v>-0.98028169014091304</v>
      </c>
    </row>
    <row r="147" spans="1:15" x14ac:dyDescent="0.2">
      <c r="A147" s="2">
        <v>146</v>
      </c>
      <c r="B147">
        <v>2018</v>
      </c>
      <c r="C147" t="s">
        <v>303</v>
      </c>
      <c r="D147" t="s">
        <v>304</v>
      </c>
      <c r="E147">
        <v>19473.48</v>
      </c>
      <c r="F147">
        <v>51821298.869999997</v>
      </c>
      <c r="G147">
        <v>2661.1216315727902</v>
      </c>
      <c r="H147">
        <v>41.6</v>
      </c>
      <c r="I147">
        <v>42.5</v>
      </c>
      <c r="J147">
        <v>0.51</v>
      </c>
      <c r="K147">
        <v>3.3</v>
      </c>
      <c r="L147">
        <v>69.7</v>
      </c>
      <c r="M147">
        <v>2280</v>
      </c>
      <c r="N147">
        <v>8.5</v>
      </c>
      <c r="O147">
        <f t="shared" si="2"/>
        <v>1.4197183098590926</v>
      </c>
    </row>
    <row r="148" spans="1:15" x14ac:dyDescent="0.2">
      <c r="A148" s="2">
        <v>147</v>
      </c>
      <c r="B148">
        <v>2018</v>
      </c>
      <c r="C148" t="s">
        <v>305</v>
      </c>
      <c r="D148" t="s">
        <v>306</v>
      </c>
      <c r="E148">
        <v>109853.68</v>
      </c>
      <c r="F148">
        <v>260253620.49000001</v>
      </c>
      <c r="G148">
        <v>2369.0933293267899</v>
      </c>
      <c r="H148">
        <v>42.2</v>
      </c>
      <c r="I148">
        <v>42.5</v>
      </c>
      <c r="J148">
        <v>0.50360000000000005</v>
      </c>
      <c r="K148">
        <v>3.2</v>
      </c>
      <c r="L148">
        <v>71</v>
      </c>
      <c r="M148">
        <v>869</v>
      </c>
      <c r="N148">
        <v>11.3</v>
      </c>
      <c r="O148">
        <f t="shared" si="2"/>
        <v>2.7197183098590898</v>
      </c>
    </row>
    <row r="149" spans="1:15" x14ac:dyDescent="0.2">
      <c r="A149" s="2">
        <v>148</v>
      </c>
      <c r="B149">
        <v>2018</v>
      </c>
      <c r="C149" t="s">
        <v>307</v>
      </c>
      <c r="D149" t="s">
        <v>308</v>
      </c>
      <c r="E149">
        <v>48308.5</v>
      </c>
      <c r="F149">
        <v>108706463.23999999</v>
      </c>
      <c r="G149">
        <v>2250.2554051564398</v>
      </c>
      <c r="H149">
        <v>41.3</v>
      </c>
      <c r="I149">
        <v>42.5</v>
      </c>
      <c r="J149">
        <v>0.50780000000000003</v>
      </c>
      <c r="K149">
        <v>3.5</v>
      </c>
      <c r="L149">
        <v>71.7</v>
      </c>
      <c r="M149">
        <v>2455</v>
      </c>
      <c r="N149">
        <v>4.5</v>
      </c>
      <c r="O149">
        <f t="shared" si="2"/>
        <v>3.4197183098590926</v>
      </c>
    </row>
    <row r="150" spans="1:15" x14ac:dyDescent="0.2">
      <c r="A150" s="2">
        <v>149</v>
      </c>
      <c r="B150">
        <v>2018</v>
      </c>
      <c r="C150" t="s">
        <v>309</v>
      </c>
      <c r="D150" t="s">
        <v>310</v>
      </c>
      <c r="E150">
        <v>19459.419999999998</v>
      </c>
      <c r="F150">
        <v>42690112.18</v>
      </c>
      <c r="G150">
        <v>2193.8018800149198</v>
      </c>
      <c r="H150">
        <v>43.2</v>
      </c>
      <c r="I150">
        <v>47.5</v>
      </c>
      <c r="J150">
        <v>0.49480000000000002</v>
      </c>
      <c r="K150">
        <v>3</v>
      </c>
      <c r="L150">
        <v>69.2</v>
      </c>
      <c r="M150">
        <v>330</v>
      </c>
      <c r="N150">
        <v>10.4</v>
      </c>
      <c r="O150">
        <f t="shared" si="2"/>
        <v>0.91971830985909264</v>
      </c>
    </row>
    <row r="151" spans="1:15" x14ac:dyDescent="0.2">
      <c r="A151" s="2">
        <v>150</v>
      </c>
      <c r="B151">
        <v>2018</v>
      </c>
      <c r="C151" t="s">
        <v>311</v>
      </c>
      <c r="D151" t="s">
        <v>312</v>
      </c>
      <c r="E151">
        <v>17092.48</v>
      </c>
      <c r="F151">
        <v>43391791.539999999</v>
      </c>
      <c r="G151">
        <v>2538.6480803253799</v>
      </c>
      <c r="H151">
        <v>44.9</v>
      </c>
      <c r="I151">
        <v>47.5</v>
      </c>
      <c r="J151">
        <v>0.50970000000000004</v>
      </c>
      <c r="K151">
        <v>3</v>
      </c>
      <c r="L151">
        <v>69.900000000000006</v>
      </c>
      <c r="M151">
        <v>619</v>
      </c>
      <c r="N151">
        <v>15</v>
      </c>
      <c r="O151">
        <f t="shared" si="2"/>
        <v>1.6197183098590955</v>
      </c>
    </row>
    <row r="152" spans="1:15" x14ac:dyDescent="0.2">
      <c r="A152" s="2">
        <v>151</v>
      </c>
      <c r="B152">
        <v>2018</v>
      </c>
      <c r="C152" t="s">
        <v>313</v>
      </c>
      <c r="D152" t="s">
        <v>314</v>
      </c>
      <c r="E152">
        <v>66192.36</v>
      </c>
      <c r="F152">
        <v>180056837.47999999</v>
      </c>
      <c r="G152">
        <v>2720.2057379431699</v>
      </c>
      <c r="H152">
        <v>42.9</v>
      </c>
      <c r="I152">
        <v>42.5</v>
      </c>
      <c r="J152">
        <v>0.51770000000000005</v>
      </c>
      <c r="K152">
        <v>4.4000000000000004</v>
      </c>
      <c r="L152">
        <v>65.900000000000006</v>
      </c>
      <c r="M152">
        <v>4728</v>
      </c>
      <c r="N152">
        <v>3.4</v>
      </c>
      <c r="O152">
        <f t="shared" si="2"/>
        <v>-2.3802816901409045</v>
      </c>
    </row>
    <row r="153" spans="1:15" x14ac:dyDescent="0.2">
      <c r="A153" s="2">
        <v>152</v>
      </c>
      <c r="B153">
        <v>2018</v>
      </c>
      <c r="C153" t="s">
        <v>315</v>
      </c>
      <c r="D153" t="s">
        <v>316</v>
      </c>
      <c r="E153">
        <v>95564.62</v>
      </c>
      <c r="F153">
        <v>235753062.25999999</v>
      </c>
      <c r="G153">
        <v>2466.9491937497401</v>
      </c>
      <c r="H153">
        <v>40.5</v>
      </c>
      <c r="I153">
        <v>37.5</v>
      </c>
      <c r="J153">
        <v>0.47749999999999998</v>
      </c>
      <c r="K153">
        <v>4.7</v>
      </c>
      <c r="L153">
        <v>65.2</v>
      </c>
      <c r="M153">
        <v>4514</v>
      </c>
      <c r="N153">
        <v>2.4</v>
      </c>
      <c r="O153">
        <f t="shared" si="2"/>
        <v>-3.0802816901409074</v>
      </c>
    </row>
    <row r="154" spans="1:15" x14ac:dyDescent="0.2">
      <c r="A154" s="2">
        <v>153</v>
      </c>
      <c r="B154">
        <v>2018</v>
      </c>
      <c r="C154" t="s">
        <v>317</v>
      </c>
      <c r="D154" t="s">
        <v>318</v>
      </c>
      <c r="E154">
        <v>117715.03</v>
      </c>
      <c r="F154">
        <v>327584218.25999999</v>
      </c>
      <c r="G154">
        <v>2782.8580450601798</v>
      </c>
      <c r="H154">
        <v>42.5</v>
      </c>
      <c r="I154">
        <v>42.5</v>
      </c>
      <c r="J154">
        <v>0.50729999999999997</v>
      </c>
      <c r="K154">
        <v>4.3</v>
      </c>
      <c r="L154">
        <v>66.3</v>
      </c>
      <c r="M154">
        <v>1508</v>
      </c>
      <c r="N154">
        <v>2.9</v>
      </c>
      <c r="O154">
        <f t="shared" si="2"/>
        <v>-1.980281690140913</v>
      </c>
    </row>
    <row r="155" spans="1:15" x14ac:dyDescent="0.2">
      <c r="A155" s="2">
        <v>154</v>
      </c>
      <c r="B155">
        <v>2018</v>
      </c>
      <c r="C155" t="s">
        <v>319</v>
      </c>
      <c r="D155" t="s">
        <v>320</v>
      </c>
      <c r="E155">
        <v>36328.11</v>
      </c>
      <c r="F155">
        <v>94780424.790000007</v>
      </c>
      <c r="G155">
        <v>2609.0106198753501</v>
      </c>
      <c r="H155">
        <v>42</v>
      </c>
      <c r="I155">
        <v>42.5</v>
      </c>
      <c r="J155">
        <v>0.50670000000000004</v>
      </c>
      <c r="K155">
        <v>3.9</v>
      </c>
      <c r="L155">
        <v>68.2</v>
      </c>
      <c r="M155">
        <v>1927</v>
      </c>
      <c r="N155">
        <v>2.2000000000000002</v>
      </c>
      <c r="O155">
        <f t="shared" si="2"/>
        <v>-8.0281690140907358E-2</v>
      </c>
    </row>
    <row r="156" spans="1:15" x14ac:dyDescent="0.2">
      <c r="A156" s="2">
        <v>155</v>
      </c>
      <c r="B156">
        <v>2018</v>
      </c>
      <c r="C156" t="s">
        <v>321</v>
      </c>
      <c r="D156" t="s">
        <v>322</v>
      </c>
      <c r="E156">
        <v>72441.56</v>
      </c>
      <c r="F156">
        <v>191557238.19999999</v>
      </c>
      <c r="G156">
        <v>2644.3002911588301</v>
      </c>
      <c r="H156">
        <v>42</v>
      </c>
      <c r="I156">
        <v>42.5</v>
      </c>
      <c r="J156">
        <v>0.51100000000000001</v>
      </c>
      <c r="K156">
        <v>3.7</v>
      </c>
      <c r="L156">
        <v>67.7</v>
      </c>
      <c r="M156">
        <v>4405</v>
      </c>
      <c r="N156">
        <v>2.1</v>
      </c>
      <c r="O156">
        <f t="shared" si="2"/>
        <v>-0.58028169014090736</v>
      </c>
    </row>
    <row r="157" spans="1:15" x14ac:dyDescent="0.2">
      <c r="A157" s="2">
        <v>156</v>
      </c>
      <c r="B157">
        <v>2018</v>
      </c>
      <c r="C157" t="s">
        <v>323</v>
      </c>
      <c r="D157" t="s">
        <v>324</v>
      </c>
      <c r="E157">
        <v>515371.44</v>
      </c>
      <c r="F157">
        <v>1398478802.9000001</v>
      </c>
      <c r="G157">
        <v>2713.5357032978</v>
      </c>
      <c r="H157">
        <v>39.799999999999997</v>
      </c>
      <c r="I157">
        <v>37.5</v>
      </c>
      <c r="J157">
        <v>0.50529999999999997</v>
      </c>
      <c r="K157">
        <v>5.2</v>
      </c>
      <c r="L157">
        <v>64.099999999999994</v>
      </c>
      <c r="M157">
        <v>6459</v>
      </c>
      <c r="N157">
        <v>2.2999999999999998</v>
      </c>
      <c r="O157">
        <f t="shared" si="2"/>
        <v>-4.1802816901409159</v>
      </c>
    </row>
    <row r="158" spans="1:15" x14ac:dyDescent="0.2">
      <c r="A158" s="2">
        <v>157</v>
      </c>
      <c r="B158">
        <v>2018</v>
      </c>
      <c r="C158" t="s">
        <v>325</v>
      </c>
      <c r="D158" t="s">
        <v>326</v>
      </c>
      <c r="E158">
        <v>17716.7</v>
      </c>
      <c r="F158">
        <v>40133299.890000001</v>
      </c>
      <c r="G158">
        <v>2265.28077407192</v>
      </c>
      <c r="H158">
        <v>40.799999999999997</v>
      </c>
      <c r="I158">
        <v>42.5</v>
      </c>
      <c r="J158">
        <v>0.50139999999999996</v>
      </c>
      <c r="K158">
        <v>2.9</v>
      </c>
      <c r="L158">
        <v>71.3</v>
      </c>
      <c r="M158">
        <v>1062</v>
      </c>
      <c r="N158">
        <v>6</v>
      </c>
      <c r="O158">
        <f t="shared" si="2"/>
        <v>3.019718309859087</v>
      </c>
    </row>
    <row r="159" spans="1:15" x14ac:dyDescent="0.2">
      <c r="A159" s="2">
        <v>158</v>
      </c>
      <c r="B159">
        <v>2018</v>
      </c>
      <c r="C159" t="s">
        <v>327</v>
      </c>
      <c r="D159" t="s">
        <v>328</v>
      </c>
      <c r="E159">
        <v>39797.61</v>
      </c>
      <c r="F159">
        <v>112017738.84999999</v>
      </c>
      <c r="G159">
        <v>2814.6850740534401</v>
      </c>
      <c r="H159">
        <v>43.9</v>
      </c>
      <c r="I159">
        <v>47.5</v>
      </c>
      <c r="J159">
        <v>0.50660000000000005</v>
      </c>
      <c r="K159">
        <v>3.6</v>
      </c>
      <c r="L159">
        <v>66.2</v>
      </c>
      <c r="M159">
        <v>973</v>
      </c>
      <c r="N159">
        <v>16</v>
      </c>
      <c r="O159">
        <f t="shared" si="2"/>
        <v>-2.0802816901409074</v>
      </c>
    </row>
    <row r="160" spans="1:15" x14ac:dyDescent="0.2">
      <c r="A160" s="2">
        <v>159</v>
      </c>
      <c r="B160">
        <v>2018</v>
      </c>
      <c r="C160" t="s">
        <v>329</v>
      </c>
      <c r="D160" t="s">
        <v>330</v>
      </c>
      <c r="E160">
        <v>30645.11</v>
      </c>
      <c r="F160">
        <v>73800560.299999997</v>
      </c>
      <c r="G160">
        <v>2408.2328404107502</v>
      </c>
      <c r="H160">
        <v>39.9</v>
      </c>
      <c r="I160">
        <v>42.5</v>
      </c>
      <c r="J160">
        <v>0.50970000000000004</v>
      </c>
      <c r="K160">
        <v>3.1</v>
      </c>
      <c r="L160">
        <v>72.2</v>
      </c>
      <c r="M160">
        <v>2891</v>
      </c>
      <c r="N160">
        <v>2.5</v>
      </c>
      <c r="O160">
        <f t="shared" si="2"/>
        <v>3.9197183098590926</v>
      </c>
    </row>
    <row r="161" spans="1:15" x14ac:dyDescent="0.2">
      <c r="A161" s="2">
        <v>160</v>
      </c>
      <c r="B161">
        <v>2018</v>
      </c>
      <c r="C161" t="s">
        <v>331</v>
      </c>
      <c r="D161" t="s">
        <v>332</v>
      </c>
      <c r="E161">
        <v>21570.55</v>
      </c>
      <c r="F161">
        <v>49193161.210000001</v>
      </c>
      <c r="G161">
        <v>2280.5705561517898</v>
      </c>
      <c r="H161">
        <v>43</v>
      </c>
      <c r="I161">
        <v>42.5</v>
      </c>
      <c r="J161">
        <v>0.49969999999999998</v>
      </c>
      <c r="K161">
        <v>3.5</v>
      </c>
      <c r="L161">
        <v>67.599999999999994</v>
      </c>
      <c r="M161">
        <v>1494</v>
      </c>
      <c r="N161">
        <v>14.5</v>
      </c>
      <c r="O161">
        <f t="shared" si="2"/>
        <v>-0.68028169014091588</v>
      </c>
    </row>
    <row r="162" spans="1:15" x14ac:dyDescent="0.2">
      <c r="A162" s="2">
        <v>161</v>
      </c>
      <c r="B162">
        <v>2018</v>
      </c>
      <c r="C162" t="s">
        <v>333</v>
      </c>
      <c r="D162" t="s">
        <v>334</v>
      </c>
      <c r="E162">
        <v>21751.31</v>
      </c>
      <c r="F162">
        <v>54455758.119999997</v>
      </c>
      <c r="G162">
        <v>2503.5622277462799</v>
      </c>
      <c r="H162">
        <v>43.6</v>
      </c>
      <c r="I162">
        <v>47.5</v>
      </c>
      <c r="J162">
        <v>0.50629999999999997</v>
      </c>
      <c r="K162">
        <v>2.9</v>
      </c>
      <c r="L162">
        <v>70.900000000000006</v>
      </c>
      <c r="M162">
        <v>1694</v>
      </c>
      <c r="N162">
        <v>8.8000000000000007</v>
      </c>
      <c r="O162">
        <f t="shared" si="2"/>
        <v>2.6197183098590955</v>
      </c>
    </row>
    <row r="163" spans="1:15" x14ac:dyDescent="0.2">
      <c r="A163" s="2">
        <v>162</v>
      </c>
      <c r="B163">
        <v>2018</v>
      </c>
      <c r="C163" t="s">
        <v>335</v>
      </c>
      <c r="D163" t="s">
        <v>336</v>
      </c>
      <c r="E163">
        <v>63918.63</v>
      </c>
      <c r="F163">
        <v>161823188.49000001</v>
      </c>
      <c r="G163">
        <v>2531.7061471749298</v>
      </c>
      <c r="H163">
        <v>40.799999999999997</v>
      </c>
      <c r="I163">
        <v>42.5</v>
      </c>
      <c r="J163">
        <v>0.50519999999999998</v>
      </c>
      <c r="K163">
        <v>2.7</v>
      </c>
      <c r="L163">
        <v>72.7</v>
      </c>
      <c r="M163">
        <v>2625</v>
      </c>
      <c r="N163">
        <v>6.3</v>
      </c>
      <c r="O163">
        <f t="shared" si="2"/>
        <v>4.4197183098590926</v>
      </c>
    </row>
    <row r="164" spans="1:15" x14ac:dyDescent="0.2">
      <c r="A164" s="2">
        <v>163</v>
      </c>
      <c r="B164">
        <v>2018</v>
      </c>
      <c r="C164" t="s">
        <v>337</v>
      </c>
      <c r="D164" t="s">
        <v>338</v>
      </c>
      <c r="E164">
        <v>29042.13</v>
      </c>
      <c r="F164">
        <v>75461136.739999995</v>
      </c>
      <c r="G164">
        <v>2598.3334121843</v>
      </c>
      <c r="H164">
        <v>44.1</v>
      </c>
      <c r="I164">
        <v>47.5</v>
      </c>
      <c r="J164">
        <v>0.51929999999999998</v>
      </c>
      <c r="K164">
        <v>3.4</v>
      </c>
      <c r="L164">
        <v>67.099999999999994</v>
      </c>
      <c r="M164">
        <v>3812</v>
      </c>
      <c r="N164">
        <v>5.8</v>
      </c>
      <c r="O164">
        <f t="shared" si="2"/>
        <v>-1.1802816901409159</v>
      </c>
    </row>
    <row r="165" spans="1:15" x14ac:dyDescent="0.2">
      <c r="A165" s="2">
        <v>164</v>
      </c>
      <c r="B165">
        <v>2018</v>
      </c>
      <c r="C165" t="s">
        <v>339</v>
      </c>
      <c r="D165" t="s">
        <v>340</v>
      </c>
      <c r="E165">
        <v>119642.66</v>
      </c>
      <c r="F165">
        <v>278668844.75999999</v>
      </c>
      <c r="G165">
        <v>2329.1762717411998</v>
      </c>
      <c r="H165">
        <v>39.9</v>
      </c>
      <c r="I165">
        <v>37.5</v>
      </c>
      <c r="J165">
        <v>0.51590000000000003</v>
      </c>
      <c r="K165">
        <v>4.3</v>
      </c>
      <c r="L165">
        <v>68.3</v>
      </c>
      <c r="M165">
        <v>5674</v>
      </c>
      <c r="N165">
        <v>2.7</v>
      </c>
      <c r="O165">
        <f t="shared" si="2"/>
        <v>1.9718309859086958E-2</v>
      </c>
    </row>
    <row r="166" spans="1:15" x14ac:dyDescent="0.2">
      <c r="A166" s="2">
        <v>165</v>
      </c>
      <c r="B166">
        <v>2018</v>
      </c>
      <c r="C166" t="s">
        <v>341</v>
      </c>
      <c r="D166" t="s">
        <v>342</v>
      </c>
      <c r="E166">
        <v>26818.35</v>
      </c>
      <c r="F166">
        <v>71348417.390000001</v>
      </c>
      <c r="G166">
        <v>2660.4327779300402</v>
      </c>
      <c r="H166">
        <v>44.3</v>
      </c>
      <c r="I166">
        <v>47.5</v>
      </c>
      <c r="J166">
        <v>0.51729999999999998</v>
      </c>
      <c r="K166">
        <v>3.3</v>
      </c>
      <c r="L166">
        <v>69.3</v>
      </c>
      <c r="M166">
        <v>2350</v>
      </c>
      <c r="N166">
        <v>1.9</v>
      </c>
      <c r="O166">
        <f t="shared" si="2"/>
        <v>1.019718309859087</v>
      </c>
    </row>
    <row r="167" spans="1:15" x14ac:dyDescent="0.2">
      <c r="A167" s="2">
        <v>166</v>
      </c>
      <c r="B167">
        <v>2018</v>
      </c>
      <c r="C167" t="s">
        <v>343</v>
      </c>
      <c r="D167" t="s">
        <v>344</v>
      </c>
      <c r="E167">
        <v>22519</v>
      </c>
      <c r="F167">
        <v>58487769.630000003</v>
      </c>
      <c r="G167">
        <v>2597.2631835338998</v>
      </c>
      <c r="H167">
        <v>44.3</v>
      </c>
      <c r="I167">
        <v>47.5</v>
      </c>
      <c r="J167">
        <v>0.51</v>
      </c>
      <c r="K167">
        <v>2.9</v>
      </c>
      <c r="L167">
        <v>70.7</v>
      </c>
      <c r="M167">
        <v>1450</v>
      </c>
      <c r="N167">
        <v>12.2</v>
      </c>
      <c r="O167">
        <f t="shared" si="2"/>
        <v>2.4197183098590926</v>
      </c>
    </row>
    <row r="168" spans="1:15" x14ac:dyDescent="0.2">
      <c r="A168" s="2">
        <v>167</v>
      </c>
      <c r="B168">
        <v>2018</v>
      </c>
      <c r="C168" t="s">
        <v>345</v>
      </c>
      <c r="D168" t="s">
        <v>346</v>
      </c>
      <c r="E168">
        <v>32607.25</v>
      </c>
      <c r="F168">
        <v>81932065.5</v>
      </c>
      <c r="G168">
        <v>2512.6947381333898</v>
      </c>
      <c r="H168">
        <v>43.9</v>
      </c>
      <c r="I168">
        <v>47.5</v>
      </c>
      <c r="J168">
        <v>0.5101</v>
      </c>
      <c r="K168">
        <v>4</v>
      </c>
      <c r="L168">
        <v>66.099999999999994</v>
      </c>
      <c r="M168">
        <v>3836</v>
      </c>
      <c r="N168">
        <v>10.4</v>
      </c>
      <c r="O168">
        <f t="shared" si="2"/>
        <v>-2.1802816901409159</v>
      </c>
    </row>
    <row r="169" spans="1:15" x14ac:dyDescent="0.2">
      <c r="A169" s="2">
        <v>168</v>
      </c>
      <c r="B169">
        <v>2018</v>
      </c>
      <c r="C169" t="s">
        <v>347</v>
      </c>
      <c r="D169" t="s">
        <v>348</v>
      </c>
      <c r="E169">
        <v>28433.03</v>
      </c>
      <c r="F169">
        <v>63006574.759999998</v>
      </c>
      <c r="G169">
        <v>2215.9641360769501</v>
      </c>
      <c r="H169">
        <v>43.3</v>
      </c>
      <c r="I169">
        <v>47.5</v>
      </c>
      <c r="J169">
        <v>0.49559999999999998</v>
      </c>
      <c r="K169">
        <v>2.6</v>
      </c>
      <c r="L169">
        <v>72.2</v>
      </c>
      <c r="M169">
        <v>362</v>
      </c>
      <c r="N169">
        <v>16.5</v>
      </c>
      <c r="O169">
        <f t="shared" si="2"/>
        <v>3.9197183098590926</v>
      </c>
    </row>
    <row r="170" spans="1:15" x14ac:dyDescent="0.2">
      <c r="A170" s="2">
        <v>169</v>
      </c>
      <c r="B170">
        <v>2018</v>
      </c>
      <c r="C170" t="s">
        <v>349</v>
      </c>
      <c r="D170" t="s">
        <v>350</v>
      </c>
      <c r="E170">
        <v>42262.54</v>
      </c>
      <c r="F170">
        <v>107739993.19</v>
      </c>
      <c r="G170">
        <v>2549.30236540445</v>
      </c>
      <c r="H170">
        <v>44.2</v>
      </c>
      <c r="I170">
        <v>47.5</v>
      </c>
      <c r="J170">
        <v>0.49980000000000002</v>
      </c>
      <c r="K170">
        <v>3</v>
      </c>
      <c r="L170">
        <v>69.599999999999994</v>
      </c>
      <c r="M170">
        <v>728</v>
      </c>
      <c r="N170">
        <v>9.6</v>
      </c>
      <c r="O170">
        <f t="shared" si="2"/>
        <v>1.3197183098590841</v>
      </c>
    </row>
    <row r="171" spans="1:15" x14ac:dyDescent="0.2">
      <c r="A171" s="2">
        <v>170</v>
      </c>
      <c r="B171">
        <v>2018</v>
      </c>
      <c r="C171" t="s">
        <v>351</v>
      </c>
      <c r="D171" t="s">
        <v>352</v>
      </c>
      <c r="E171">
        <v>23848.57</v>
      </c>
      <c r="F171">
        <v>60865472.890000001</v>
      </c>
      <c r="G171">
        <v>2552.1644647876201</v>
      </c>
      <c r="H171">
        <v>42.8</v>
      </c>
      <c r="I171">
        <v>42.5</v>
      </c>
      <c r="J171">
        <v>0.51939999999999997</v>
      </c>
      <c r="K171">
        <v>3.1</v>
      </c>
      <c r="L171">
        <v>70.099999999999994</v>
      </c>
      <c r="M171">
        <v>3269</v>
      </c>
      <c r="N171">
        <v>2.4</v>
      </c>
      <c r="O171">
        <f t="shared" si="2"/>
        <v>1.8197183098590841</v>
      </c>
    </row>
    <row r="172" spans="1:15" x14ac:dyDescent="0.2">
      <c r="A172" s="2">
        <v>171</v>
      </c>
      <c r="B172">
        <v>2018</v>
      </c>
      <c r="C172" t="s">
        <v>353</v>
      </c>
      <c r="D172" t="s">
        <v>354</v>
      </c>
      <c r="E172">
        <v>10106.94</v>
      </c>
      <c r="F172">
        <v>23897038.52</v>
      </c>
      <c r="G172">
        <v>2364.4187578040401</v>
      </c>
      <c r="H172">
        <v>42.7</v>
      </c>
      <c r="I172">
        <v>42.5</v>
      </c>
      <c r="J172">
        <v>0.51029999999999998</v>
      </c>
      <c r="K172">
        <v>2.8</v>
      </c>
      <c r="L172">
        <v>70.900000000000006</v>
      </c>
      <c r="M172">
        <v>262</v>
      </c>
      <c r="N172">
        <v>9.4</v>
      </c>
      <c r="O172">
        <f t="shared" si="2"/>
        <v>2.6197183098590955</v>
      </c>
    </row>
    <row r="173" spans="1:15" x14ac:dyDescent="0.2">
      <c r="A173" s="2">
        <v>172</v>
      </c>
      <c r="B173">
        <v>2018</v>
      </c>
      <c r="C173" t="s">
        <v>355</v>
      </c>
      <c r="D173" t="s">
        <v>356</v>
      </c>
      <c r="E173">
        <v>32091.27</v>
      </c>
      <c r="F173">
        <v>83097646.730000004</v>
      </c>
      <c r="G173">
        <v>2589.4159604777301</v>
      </c>
      <c r="H173">
        <v>43.6</v>
      </c>
      <c r="I173">
        <v>47.5</v>
      </c>
      <c r="J173">
        <v>0.50870000000000004</v>
      </c>
      <c r="K173">
        <v>3.4</v>
      </c>
      <c r="L173">
        <v>69</v>
      </c>
      <c r="M173">
        <v>3427</v>
      </c>
      <c r="N173">
        <v>6.4</v>
      </c>
      <c r="O173">
        <f t="shared" si="2"/>
        <v>0.7197183098590898</v>
      </c>
    </row>
    <row r="174" spans="1:15" x14ac:dyDescent="0.2">
      <c r="A174" s="2">
        <v>173</v>
      </c>
      <c r="B174">
        <v>2018</v>
      </c>
      <c r="C174" t="s">
        <v>357</v>
      </c>
      <c r="D174" t="s">
        <v>358</v>
      </c>
      <c r="E174">
        <v>45967.11</v>
      </c>
      <c r="F174">
        <v>125229431.53</v>
      </c>
      <c r="G174">
        <v>2724.3268399949402</v>
      </c>
      <c r="H174">
        <v>45.1</v>
      </c>
      <c r="I174">
        <v>47.5</v>
      </c>
      <c r="J174">
        <v>0.51619999999999999</v>
      </c>
      <c r="K174">
        <v>3.3</v>
      </c>
      <c r="L174">
        <v>67.8</v>
      </c>
      <c r="M174">
        <v>1931</v>
      </c>
      <c r="N174">
        <v>5.7</v>
      </c>
      <c r="O174">
        <f t="shared" si="2"/>
        <v>-0.48028169014091304</v>
      </c>
    </row>
    <row r="175" spans="1:15" x14ac:dyDescent="0.2">
      <c r="A175" s="2">
        <v>174</v>
      </c>
      <c r="B175">
        <v>2018</v>
      </c>
      <c r="C175" t="s">
        <v>359</v>
      </c>
      <c r="D175" t="s">
        <v>360</v>
      </c>
      <c r="E175">
        <v>627459.74</v>
      </c>
      <c r="F175">
        <v>1689777673.0699999</v>
      </c>
      <c r="G175">
        <v>2693.0455698559999</v>
      </c>
      <c r="H175">
        <v>40</v>
      </c>
      <c r="I175">
        <v>37.5</v>
      </c>
      <c r="J175">
        <v>0.50819999999999999</v>
      </c>
      <c r="K175">
        <v>6.2</v>
      </c>
      <c r="L175">
        <v>62.6</v>
      </c>
      <c r="M175">
        <v>2936</v>
      </c>
      <c r="N175">
        <v>2.8</v>
      </c>
      <c r="O175">
        <f t="shared" si="2"/>
        <v>-5.6802816901409088</v>
      </c>
    </row>
    <row r="176" spans="1:15" x14ac:dyDescent="0.2">
      <c r="A176" s="2">
        <v>175</v>
      </c>
      <c r="B176">
        <v>2018</v>
      </c>
      <c r="C176" t="s">
        <v>361</v>
      </c>
      <c r="D176" t="s">
        <v>362</v>
      </c>
      <c r="E176">
        <v>51915.51</v>
      </c>
      <c r="F176">
        <v>154270626.83000001</v>
      </c>
      <c r="G176">
        <v>2971.5710551625102</v>
      </c>
      <c r="H176">
        <v>43.8</v>
      </c>
      <c r="I176">
        <v>42.5</v>
      </c>
      <c r="J176">
        <v>0.52439999999999998</v>
      </c>
      <c r="K176">
        <v>4.0999999999999996</v>
      </c>
      <c r="L176">
        <v>65.400000000000006</v>
      </c>
      <c r="M176">
        <v>3740</v>
      </c>
      <c r="N176">
        <v>3.5</v>
      </c>
      <c r="O176">
        <f t="shared" si="2"/>
        <v>-2.8802816901409045</v>
      </c>
    </row>
    <row r="177" spans="1:15" x14ac:dyDescent="0.2">
      <c r="A177" s="2">
        <v>176</v>
      </c>
      <c r="B177">
        <v>2018</v>
      </c>
      <c r="C177" t="s">
        <v>363</v>
      </c>
      <c r="D177" t="s">
        <v>364</v>
      </c>
      <c r="E177">
        <v>77094.460000000006</v>
      </c>
      <c r="F177">
        <v>196097484.34</v>
      </c>
      <c r="G177">
        <v>2543.6002060329602</v>
      </c>
      <c r="H177">
        <v>41.7</v>
      </c>
      <c r="I177">
        <v>42.5</v>
      </c>
      <c r="J177">
        <v>0.50600000000000001</v>
      </c>
      <c r="K177">
        <v>4.7</v>
      </c>
      <c r="L177">
        <v>65.8</v>
      </c>
      <c r="M177">
        <v>4371</v>
      </c>
      <c r="N177">
        <v>2.2999999999999998</v>
      </c>
      <c r="O177">
        <f t="shared" si="2"/>
        <v>-2.480281690140913</v>
      </c>
    </row>
    <row r="178" spans="1:15" x14ac:dyDescent="0.2">
      <c r="A178" s="2">
        <v>177</v>
      </c>
      <c r="B178">
        <v>2018</v>
      </c>
      <c r="C178" t="s">
        <v>365</v>
      </c>
      <c r="D178" t="s">
        <v>366</v>
      </c>
      <c r="E178">
        <v>24898.48</v>
      </c>
      <c r="F178">
        <v>65291521.93</v>
      </c>
      <c r="G178">
        <v>2622.3095518280602</v>
      </c>
      <c r="H178">
        <v>41.7</v>
      </c>
      <c r="I178">
        <v>42.5</v>
      </c>
      <c r="J178">
        <v>0.50849999999999995</v>
      </c>
      <c r="K178">
        <v>3.3</v>
      </c>
      <c r="L178">
        <v>69.099999999999994</v>
      </c>
      <c r="M178">
        <v>1949</v>
      </c>
      <c r="N178">
        <v>1.5</v>
      </c>
      <c r="O178">
        <f t="shared" si="2"/>
        <v>0.81971830985908412</v>
      </c>
    </row>
    <row r="179" spans="1:15" x14ac:dyDescent="0.2">
      <c r="A179" s="2">
        <v>178</v>
      </c>
      <c r="B179">
        <v>2018</v>
      </c>
      <c r="C179" t="s">
        <v>367</v>
      </c>
      <c r="D179" t="s">
        <v>368</v>
      </c>
      <c r="E179">
        <v>25090.2</v>
      </c>
      <c r="F179">
        <v>63762466.020000003</v>
      </c>
      <c r="G179">
        <v>2541.3295238778501</v>
      </c>
      <c r="H179">
        <v>41.9</v>
      </c>
      <c r="I179">
        <v>42.5</v>
      </c>
      <c r="J179">
        <v>0.50639999999999996</v>
      </c>
      <c r="K179">
        <v>2.9</v>
      </c>
      <c r="L179">
        <v>72</v>
      </c>
      <c r="M179">
        <v>1163</v>
      </c>
      <c r="N179">
        <v>6.3</v>
      </c>
      <c r="O179">
        <f t="shared" si="2"/>
        <v>3.7197183098590898</v>
      </c>
    </row>
    <row r="180" spans="1:15" x14ac:dyDescent="0.2">
      <c r="A180" s="2">
        <v>179</v>
      </c>
      <c r="B180">
        <v>2018</v>
      </c>
      <c r="C180" t="s">
        <v>369</v>
      </c>
      <c r="D180" t="s">
        <v>370</v>
      </c>
      <c r="E180">
        <v>14600.17</v>
      </c>
      <c r="F180">
        <v>40087196.899999999</v>
      </c>
      <c r="G180">
        <v>2745.6664477194399</v>
      </c>
      <c r="H180">
        <v>47.6</v>
      </c>
      <c r="I180">
        <v>52.5</v>
      </c>
      <c r="J180">
        <v>0.50460000000000005</v>
      </c>
      <c r="K180">
        <v>2.8</v>
      </c>
      <c r="L180">
        <v>67</v>
      </c>
      <c r="M180">
        <v>273</v>
      </c>
      <c r="N180">
        <v>20.2</v>
      </c>
      <c r="O180">
        <f t="shared" si="2"/>
        <v>-1.2802816901409102</v>
      </c>
    </row>
    <row r="181" spans="1:15" x14ac:dyDescent="0.2">
      <c r="A181" s="2">
        <v>180</v>
      </c>
      <c r="B181">
        <v>2018</v>
      </c>
      <c r="C181" t="s">
        <v>371</v>
      </c>
      <c r="D181" t="s">
        <v>372</v>
      </c>
      <c r="E181">
        <v>72025.960000000006</v>
      </c>
      <c r="F181">
        <v>195568564.69999999</v>
      </c>
      <c r="G181">
        <v>2715.2510664210499</v>
      </c>
      <c r="H181">
        <v>43.3</v>
      </c>
      <c r="I181">
        <v>42.5</v>
      </c>
      <c r="J181">
        <v>0.51439999999999997</v>
      </c>
      <c r="K181">
        <v>4.4000000000000004</v>
      </c>
      <c r="L181">
        <v>65.5</v>
      </c>
      <c r="M181">
        <v>3057</v>
      </c>
      <c r="N181">
        <v>3.7</v>
      </c>
      <c r="O181">
        <f t="shared" si="2"/>
        <v>-2.7802816901409102</v>
      </c>
    </row>
    <row r="182" spans="1:15" x14ac:dyDescent="0.2">
      <c r="A182" s="2">
        <v>181</v>
      </c>
      <c r="B182">
        <v>2018</v>
      </c>
      <c r="C182" t="s">
        <v>373</v>
      </c>
      <c r="D182" t="s">
        <v>374</v>
      </c>
      <c r="E182">
        <v>25087.200000000001</v>
      </c>
      <c r="F182">
        <v>64833429</v>
      </c>
      <c r="G182">
        <v>2584.32304123218</v>
      </c>
      <c r="H182">
        <v>44.2</v>
      </c>
      <c r="I182">
        <v>47.5</v>
      </c>
      <c r="J182">
        <v>0.51980000000000004</v>
      </c>
      <c r="K182">
        <v>3.1</v>
      </c>
      <c r="L182">
        <v>68.8</v>
      </c>
      <c r="M182">
        <v>2284</v>
      </c>
      <c r="N182">
        <v>5.7</v>
      </c>
      <c r="O182">
        <f t="shared" si="2"/>
        <v>0.51971830985908696</v>
      </c>
    </row>
    <row r="183" spans="1:15" x14ac:dyDescent="0.2">
      <c r="A183" s="2">
        <v>182</v>
      </c>
      <c r="B183">
        <v>2018</v>
      </c>
      <c r="C183" t="s">
        <v>375</v>
      </c>
      <c r="D183" t="s">
        <v>376</v>
      </c>
      <c r="E183">
        <v>28044.17</v>
      </c>
      <c r="F183">
        <v>68501642.189999998</v>
      </c>
      <c r="G183">
        <v>2442.63396599008</v>
      </c>
      <c r="H183">
        <v>41.9</v>
      </c>
      <c r="I183">
        <v>42.5</v>
      </c>
      <c r="J183">
        <v>0.50409999999999999</v>
      </c>
      <c r="K183">
        <v>3.3</v>
      </c>
      <c r="L183">
        <v>70</v>
      </c>
      <c r="M183">
        <v>993</v>
      </c>
      <c r="N183">
        <v>6.6</v>
      </c>
      <c r="O183">
        <f t="shared" si="2"/>
        <v>1.7197183098590898</v>
      </c>
    </row>
    <row r="184" spans="1:15" x14ac:dyDescent="0.2">
      <c r="A184" s="2">
        <v>183</v>
      </c>
      <c r="B184">
        <v>2018</v>
      </c>
      <c r="C184" t="s">
        <v>377</v>
      </c>
      <c r="D184" t="s">
        <v>378</v>
      </c>
      <c r="E184">
        <v>24948.99</v>
      </c>
      <c r="F184">
        <v>69751355.370000005</v>
      </c>
      <c r="G184">
        <v>2795.7586808123301</v>
      </c>
      <c r="H184">
        <v>46.2</v>
      </c>
      <c r="I184">
        <v>47.5</v>
      </c>
      <c r="J184">
        <v>0.52929999999999999</v>
      </c>
      <c r="K184">
        <v>3.7</v>
      </c>
      <c r="L184">
        <v>64</v>
      </c>
      <c r="M184">
        <v>510</v>
      </c>
      <c r="N184">
        <v>6.5</v>
      </c>
      <c r="O184">
        <f t="shared" si="2"/>
        <v>-4.2802816901409102</v>
      </c>
    </row>
    <row r="185" spans="1:15" x14ac:dyDescent="0.2">
      <c r="A185" s="2">
        <v>184</v>
      </c>
      <c r="B185">
        <v>2018</v>
      </c>
      <c r="C185" t="s">
        <v>379</v>
      </c>
      <c r="D185" t="s">
        <v>380</v>
      </c>
      <c r="E185">
        <v>51799.87</v>
      </c>
      <c r="F185">
        <v>126618841.72</v>
      </c>
      <c r="G185">
        <v>2444.3853183415299</v>
      </c>
      <c r="H185">
        <v>41.7</v>
      </c>
      <c r="I185">
        <v>42.5</v>
      </c>
      <c r="J185">
        <v>0.50700000000000001</v>
      </c>
      <c r="K185">
        <v>3.1</v>
      </c>
      <c r="L185">
        <v>71.099999999999994</v>
      </c>
      <c r="M185">
        <v>584</v>
      </c>
      <c r="N185">
        <v>3.4</v>
      </c>
      <c r="O185">
        <f t="shared" si="2"/>
        <v>2.8197183098590841</v>
      </c>
    </row>
    <row r="186" spans="1:15" x14ac:dyDescent="0.2">
      <c r="A186" s="2">
        <v>185</v>
      </c>
      <c r="B186">
        <v>2018</v>
      </c>
      <c r="C186" t="s">
        <v>381</v>
      </c>
      <c r="D186" t="s">
        <v>382</v>
      </c>
      <c r="E186">
        <v>123845.38</v>
      </c>
      <c r="F186">
        <v>339375270.92000002</v>
      </c>
      <c r="G186">
        <v>2740.3143413181801</v>
      </c>
      <c r="H186">
        <v>41.9</v>
      </c>
      <c r="I186">
        <v>42.5</v>
      </c>
      <c r="J186">
        <v>0.51319999999999999</v>
      </c>
      <c r="K186">
        <v>4</v>
      </c>
      <c r="L186">
        <v>67.7</v>
      </c>
      <c r="M186">
        <v>3620</v>
      </c>
      <c r="N186">
        <v>3.4</v>
      </c>
      <c r="O186">
        <f t="shared" si="2"/>
        <v>-0.58028169014090736</v>
      </c>
    </row>
    <row r="187" spans="1:15" x14ac:dyDescent="0.2">
      <c r="A187" s="2">
        <v>186</v>
      </c>
      <c r="B187">
        <v>2018</v>
      </c>
      <c r="C187" t="s">
        <v>383</v>
      </c>
      <c r="D187" t="s">
        <v>384</v>
      </c>
      <c r="E187">
        <v>8401.3799999999992</v>
      </c>
      <c r="F187">
        <v>19079736.18</v>
      </c>
      <c r="G187">
        <v>2271.0240674746301</v>
      </c>
      <c r="H187">
        <v>44</v>
      </c>
      <c r="I187">
        <v>47.5</v>
      </c>
      <c r="J187">
        <v>0.50209999999999999</v>
      </c>
      <c r="K187">
        <v>2.8</v>
      </c>
      <c r="L187">
        <v>71.8</v>
      </c>
      <c r="M187">
        <v>398</v>
      </c>
      <c r="N187">
        <v>5.6</v>
      </c>
      <c r="O187">
        <f t="shared" si="2"/>
        <v>3.519718309859087</v>
      </c>
    </row>
    <row r="188" spans="1:15" x14ac:dyDescent="0.2">
      <c r="A188" s="2">
        <v>187</v>
      </c>
      <c r="B188">
        <v>2018</v>
      </c>
      <c r="C188" t="s">
        <v>385</v>
      </c>
      <c r="D188" t="s">
        <v>386</v>
      </c>
      <c r="E188">
        <v>44378.57</v>
      </c>
      <c r="F188">
        <v>123896087.92</v>
      </c>
      <c r="G188">
        <v>2791.7999142378899</v>
      </c>
      <c r="H188">
        <v>43.7</v>
      </c>
      <c r="I188">
        <v>42.5</v>
      </c>
      <c r="J188">
        <v>0.51549999999999996</v>
      </c>
      <c r="K188">
        <v>4</v>
      </c>
      <c r="L188">
        <v>67</v>
      </c>
      <c r="M188">
        <v>2196</v>
      </c>
      <c r="N188">
        <v>2.8</v>
      </c>
      <c r="O188">
        <f t="shared" si="2"/>
        <v>-1.2802816901409102</v>
      </c>
    </row>
    <row r="189" spans="1:15" x14ac:dyDescent="0.2">
      <c r="A189" s="2">
        <v>188</v>
      </c>
      <c r="B189">
        <v>2018</v>
      </c>
      <c r="C189" t="s">
        <v>387</v>
      </c>
      <c r="D189" t="s">
        <v>388</v>
      </c>
      <c r="E189">
        <v>22501.19</v>
      </c>
      <c r="F189">
        <v>56118241.630000003</v>
      </c>
      <c r="G189">
        <v>2494.0121669120599</v>
      </c>
      <c r="H189">
        <v>43</v>
      </c>
      <c r="I189">
        <v>47.5</v>
      </c>
      <c r="J189">
        <v>0.49440000000000001</v>
      </c>
      <c r="K189">
        <v>2.5</v>
      </c>
      <c r="L189">
        <v>71.8</v>
      </c>
      <c r="M189">
        <v>160</v>
      </c>
      <c r="N189">
        <v>10.199999999999999</v>
      </c>
      <c r="O189">
        <f t="shared" si="2"/>
        <v>3.519718309859087</v>
      </c>
    </row>
    <row r="190" spans="1:15" x14ac:dyDescent="0.2">
      <c r="A190" s="2">
        <v>189</v>
      </c>
      <c r="B190">
        <v>2018</v>
      </c>
      <c r="C190" t="s">
        <v>389</v>
      </c>
      <c r="D190" t="s">
        <v>390</v>
      </c>
      <c r="E190">
        <v>37292.629999999997</v>
      </c>
      <c r="F190">
        <v>111641868.78</v>
      </c>
      <c r="G190">
        <v>2993.6711028425698</v>
      </c>
      <c r="H190">
        <v>45.1</v>
      </c>
      <c r="I190">
        <v>47.5</v>
      </c>
      <c r="J190">
        <v>0.51160000000000005</v>
      </c>
      <c r="K190">
        <v>2.8</v>
      </c>
      <c r="L190">
        <v>69.400000000000006</v>
      </c>
      <c r="M190">
        <v>407</v>
      </c>
      <c r="N190">
        <v>4.4000000000000004</v>
      </c>
      <c r="O190">
        <f t="shared" si="2"/>
        <v>1.1197183098590955</v>
      </c>
    </row>
    <row r="191" spans="1:15" x14ac:dyDescent="0.2">
      <c r="A191" s="2">
        <v>190</v>
      </c>
      <c r="B191">
        <v>2018</v>
      </c>
      <c r="C191" t="s">
        <v>391</v>
      </c>
      <c r="D191" t="s">
        <v>392</v>
      </c>
      <c r="E191">
        <v>19013.400000000001</v>
      </c>
      <c r="F191">
        <v>48900722.630000003</v>
      </c>
      <c r="G191">
        <v>2571.9083714643398</v>
      </c>
      <c r="H191">
        <v>44.5</v>
      </c>
      <c r="I191">
        <v>47.5</v>
      </c>
      <c r="J191">
        <v>0.50209999999999999</v>
      </c>
      <c r="K191">
        <v>3</v>
      </c>
      <c r="L191">
        <v>69.3</v>
      </c>
      <c r="M191">
        <v>246</v>
      </c>
      <c r="N191">
        <v>14.2</v>
      </c>
      <c r="O191">
        <f t="shared" si="2"/>
        <v>1.019718309859087</v>
      </c>
    </row>
    <row r="192" spans="1:15" x14ac:dyDescent="0.2">
      <c r="A192" s="2">
        <v>191</v>
      </c>
      <c r="B192">
        <v>2018</v>
      </c>
      <c r="C192" t="s">
        <v>393</v>
      </c>
      <c r="D192" t="s">
        <v>394</v>
      </c>
      <c r="E192">
        <v>24298.81</v>
      </c>
      <c r="F192">
        <v>73151272.390000001</v>
      </c>
      <c r="G192">
        <v>3010.4878547550302</v>
      </c>
      <c r="H192">
        <v>47.8</v>
      </c>
      <c r="I192">
        <v>52.5</v>
      </c>
      <c r="J192">
        <v>0.50700000000000001</v>
      </c>
      <c r="K192">
        <v>2.9</v>
      </c>
      <c r="L192">
        <v>64.3</v>
      </c>
      <c r="M192">
        <v>136</v>
      </c>
      <c r="N192">
        <v>16.899999999999999</v>
      </c>
      <c r="O192">
        <f t="shared" si="2"/>
        <v>-3.980281690140913</v>
      </c>
    </row>
    <row r="193" spans="1:15" x14ac:dyDescent="0.2">
      <c r="A193" s="2">
        <v>192</v>
      </c>
      <c r="B193">
        <v>2018</v>
      </c>
      <c r="C193" t="s">
        <v>395</v>
      </c>
      <c r="D193" t="s">
        <v>396</v>
      </c>
      <c r="E193">
        <v>12606.87</v>
      </c>
      <c r="F193">
        <v>32060573.260000002</v>
      </c>
      <c r="G193">
        <v>2543.1033444463201</v>
      </c>
      <c r="H193">
        <v>42.6</v>
      </c>
      <c r="I193">
        <v>42.5</v>
      </c>
      <c r="J193">
        <v>0.50349999999999995</v>
      </c>
      <c r="K193">
        <v>2.6</v>
      </c>
      <c r="L193">
        <v>71.8</v>
      </c>
      <c r="M193">
        <v>343</v>
      </c>
      <c r="N193">
        <v>6.6</v>
      </c>
      <c r="O193">
        <f t="shared" si="2"/>
        <v>3.519718309859087</v>
      </c>
    </row>
    <row r="194" spans="1:15" x14ac:dyDescent="0.2">
      <c r="A194" s="2">
        <v>193</v>
      </c>
      <c r="B194">
        <v>2018</v>
      </c>
      <c r="C194" t="s">
        <v>397</v>
      </c>
      <c r="D194" t="s">
        <v>398</v>
      </c>
      <c r="E194">
        <v>47650.2</v>
      </c>
      <c r="F194">
        <v>127499114.97</v>
      </c>
      <c r="G194">
        <v>2675.7309511817398</v>
      </c>
      <c r="H194">
        <v>43.8</v>
      </c>
      <c r="I194">
        <v>47.5</v>
      </c>
      <c r="J194">
        <v>0.51659999999999995</v>
      </c>
      <c r="K194">
        <v>3.3</v>
      </c>
      <c r="L194">
        <v>67.599999999999994</v>
      </c>
      <c r="M194">
        <v>998</v>
      </c>
      <c r="N194">
        <v>8.3000000000000007</v>
      </c>
      <c r="O194">
        <f t="shared" si="2"/>
        <v>-0.68028169014091588</v>
      </c>
    </row>
    <row r="195" spans="1:15" x14ac:dyDescent="0.2">
      <c r="A195" s="2">
        <v>194</v>
      </c>
      <c r="B195">
        <v>2018</v>
      </c>
      <c r="C195" t="s">
        <v>399</v>
      </c>
      <c r="D195" t="s">
        <v>400</v>
      </c>
      <c r="E195">
        <v>21913.32</v>
      </c>
      <c r="F195">
        <v>51752582.159999996</v>
      </c>
      <c r="G195">
        <v>2361.6951771799099</v>
      </c>
      <c r="H195">
        <v>39.299999999999997</v>
      </c>
      <c r="I195">
        <v>37.5</v>
      </c>
      <c r="J195">
        <v>0.49859999999999999</v>
      </c>
      <c r="K195">
        <v>2.8</v>
      </c>
      <c r="L195">
        <v>70.8</v>
      </c>
      <c r="M195">
        <v>222</v>
      </c>
      <c r="N195">
        <v>14.5</v>
      </c>
      <c r="O195">
        <f t="shared" ref="O195:O258" si="3">L195-AVERAGE($L$2:$L$356)</f>
        <v>2.519718309859087</v>
      </c>
    </row>
    <row r="196" spans="1:15" x14ac:dyDescent="0.2">
      <c r="A196" s="2">
        <v>195</v>
      </c>
      <c r="B196">
        <v>2018</v>
      </c>
      <c r="C196" t="s">
        <v>401</v>
      </c>
      <c r="D196" t="s">
        <v>402</v>
      </c>
      <c r="E196">
        <v>50634.67</v>
      </c>
      <c r="F196">
        <v>158515369.66</v>
      </c>
      <c r="G196">
        <v>3130.5698182687902</v>
      </c>
      <c r="H196">
        <v>46.6</v>
      </c>
      <c r="I196">
        <v>47.5</v>
      </c>
      <c r="J196">
        <v>0.5081</v>
      </c>
      <c r="K196">
        <v>2.9</v>
      </c>
      <c r="L196">
        <v>65.099999999999994</v>
      </c>
      <c r="M196">
        <v>217</v>
      </c>
      <c r="N196">
        <v>6.3</v>
      </c>
      <c r="O196">
        <f t="shared" si="3"/>
        <v>-3.1802816901409159</v>
      </c>
    </row>
    <row r="197" spans="1:15" x14ac:dyDescent="0.2">
      <c r="A197" s="2">
        <v>196</v>
      </c>
      <c r="B197">
        <v>2018</v>
      </c>
      <c r="C197" t="s">
        <v>403</v>
      </c>
      <c r="D197" t="s">
        <v>404</v>
      </c>
      <c r="E197">
        <v>25254.3</v>
      </c>
      <c r="F197">
        <v>63319033.420000002</v>
      </c>
      <c r="G197">
        <v>2507.2575133739601</v>
      </c>
      <c r="H197">
        <v>41.6</v>
      </c>
      <c r="I197">
        <v>42.5</v>
      </c>
      <c r="J197">
        <v>0.50260000000000005</v>
      </c>
      <c r="K197">
        <v>2.8</v>
      </c>
      <c r="L197">
        <v>70.2</v>
      </c>
      <c r="M197">
        <v>174</v>
      </c>
      <c r="N197">
        <v>18.100000000000001</v>
      </c>
      <c r="O197">
        <f t="shared" si="3"/>
        <v>1.9197183098590926</v>
      </c>
    </row>
    <row r="198" spans="1:15" x14ac:dyDescent="0.2">
      <c r="A198" s="2">
        <v>197</v>
      </c>
      <c r="B198">
        <v>2018</v>
      </c>
      <c r="C198" t="s">
        <v>405</v>
      </c>
      <c r="D198" t="s">
        <v>406</v>
      </c>
      <c r="E198">
        <v>21678.07</v>
      </c>
      <c r="F198">
        <v>54334363.560000002</v>
      </c>
      <c r="G198">
        <v>2506.42070811654</v>
      </c>
      <c r="H198">
        <v>46.1</v>
      </c>
      <c r="I198">
        <v>47.5</v>
      </c>
      <c r="J198">
        <v>0.50219999999999998</v>
      </c>
      <c r="K198">
        <v>2.5</v>
      </c>
      <c r="L198">
        <v>67.5</v>
      </c>
      <c r="M198">
        <v>165</v>
      </c>
      <c r="N198">
        <v>11.7</v>
      </c>
      <c r="O198">
        <f t="shared" si="3"/>
        <v>-0.7802816901409102</v>
      </c>
    </row>
    <row r="199" spans="1:15" x14ac:dyDescent="0.2">
      <c r="A199" s="2">
        <v>198</v>
      </c>
      <c r="B199">
        <v>2018</v>
      </c>
      <c r="C199" t="s">
        <v>407</v>
      </c>
      <c r="D199" t="s">
        <v>408</v>
      </c>
      <c r="E199">
        <v>43429.91</v>
      </c>
      <c r="F199">
        <v>126597415.52</v>
      </c>
      <c r="G199">
        <v>2914.9822212387699</v>
      </c>
      <c r="H199">
        <v>45.1</v>
      </c>
      <c r="I199">
        <v>47.5</v>
      </c>
      <c r="J199">
        <v>0.50529999999999997</v>
      </c>
      <c r="K199">
        <v>4.2</v>
      </c>
      <c r="L199">
        <v>64.599999999999994</v>
      </c>
      <c r="M199">
        <v>1296</v>
      </c>
      <c r="N199">
        <v>2.4</v>
      </c>
      <c r="O199">
        <f t="shared" si="3"/>
        <v>-3.6802816901409159</v>
      </c>
    </row>
    <row r="200" spans="1:15" x14ac:dyDescent="0.2">
      <c r="A200" s="2">
        <v>199</v>
      </c>
      <c r="B200">
        <v>2018</v>
      </c>
      <c r="C200" t="s">
        <v>409</v>
      </c>
      <c r="D200" t="s">
        <v>410</v>
      </c>
      <c r="E200">
        <v>43766</v>
      </c>
      <c r="F200">
        <v>105131849.16</v>
      </c>
      <c r="G200">
        <v>2402.13519992688</v>
      </c>
      <c r="H200">
        <v>43.8</v>
      </c>
      <c r="I200">
        <v>47.5</v>
      </c>
      <c r="J200">
        <v>0.50539999999999996</v>
      </c>
      <c r="K200">
        <v>3</v>
      </c>
      <c r="L200">
        <v>69.900000000000006</v>
      </c>
      <c r="M200">
        <v>437</v>
      </c>
      <c r="N200">
        <v>11.2</v>
      </c>
      <c r="O200">
        <f t="shared" si="3"/>
        <v>1.6197183098590955</v>
      </c>
    </row>
    <row r="201" spans="1:15" x14ac:dyDescent="0.2">
      <c r="A201" s="2">
        <v>200</v>
      </c>
      <c r="B201">
        <v>2018</v>
      </c>
      <c r="C201" t="s">
        <v>411</v>
      </c>
      <c r="D201" t="s">
        <v>412</v>
      </c>
      <c r="E201">
        <v>31377.86</v>
      </c>
      <c r="F201">
        <v>81952204.200000003</v>
      </c>
      <c r="G201">
        <v>2611.7843664290699</v>
      </c>
      <c r="H201">
        <v>44.5</v>
      </c>
      <c r="I201">
        <v>47.5</v>
      </c>
      <c r="J201">
        <v>0.50170000000000003</v>
      </c>
      <c r="K201">
        <v>3.5</v>
      </c>
      <c r="L201">
        <v>66.900000000000006</v>
      </c>
      <c r="M201">
        <v>214</v>
      </c>
      <c r="N201">
        <v>14.2</v>
      </c>
      <c r="O201">
        <f t="shared" si="3"/>
        <v>-1.3802816901409045</v>
      </c>
    </row>
    <row r="202" spans="1:15" x14ac:dyDescent="0.2">
      <c r="A202" s="2">
        <v>201</v>
      </c>
      <c r="B202">
        <v>2018</v>
      </c>
      <c r="C202" t="s">
        <v>413</v>
      </c>
      <c r="D202" t="s">
        <v>414</v>
      </c>
      <c r="E202">
        <v>16574.189999999999</v>
      </c>
      <c r="F202">
        <v>41189639.170000002</v>
      </c>
      <c r="G202">
        <v>2485.1675508727699</v>
      </c>
      <c r="H202">
        <v>44.2</v>
      </c>
      <c r="I202">
        <v>47.5</v>
      </c>
      <c r="J202">
        <v>0.48699999999999999</v>
      </c>
      <c r="K202">
        <v>3.1</v>
      </c>
      <c r="L202">
        <v>69.099999999999994</v>
      </c>
      <c r="M202">
        <v>238</v>
      </c>
      <c r="N202">
        <v>13.3</v>
      </c>
      <c r="O202">
        <f t="shared" si="3"/>
        <v>0.81971830985908412</v>
      </c>
    </row>
    <row r="203" spans="1:15" x14ac:dyDescent="0.2">
      <c r="A203" s="2">
        <v>202</v>
      </c>
      <c r="B203">
        <v>2018</v>
      </c>
      <c r="C203" t="s">
        <v>415</v>
      </c>
      <c r="D203" t="s">
        <v>416</v>
      </c>
      <c r="E203">
        <v>6644.9</v>
      </c>
      <c r="F203">
        <v>19584158.940000001</v>
      </c>
      <c r="G203">
        <v>2947.2466011527599</v>
      </c>
      <c r="H203">
        <v>47.3</v>
      </c>
      <c r="I203">
        <v>52.5</v>
      </c>
      <c r="J203">
        <v>0.4904</v>
      </c>
      <c r="K203">
        <v>3.1</v>
      </c>
      <c r="L203">
        <v>64.099999999999994</v>
      </c>
      <c r="M203">
        <v>89</v>
      </c>
      <c r="N203">
        <v>18.7</v>
      </c>
      <c r="O203">
        <f t="shared" si="3"/>
        <v>-4.1802816901409159</v>
      </c>
    </row>
    <row r="204" spans="1:15" x14ac:dyDescent="0.2">
      <c r="A204" s="2">
        <v>203</v>
      </c>
      <c r="B204">
        <v>2018</v>
      </c>
      <c r="C204" t="s">
        <v>417</v>
      </c>
      <c r="D204" t="s">
        <v>418</v>
      </c>
      <c r="E204">
        <v>65887.89</v>
      </c>
      <c r="F204">
        <v>187576022.78</v>
      </c>
      <c r="G204">
        <v>2846.8967936293002</v>
      </c>
      <c r="H204">
        <v>44.1</v>
      </c>
      <c r="I204">
        <v>47.5</v>
      </c>
      <c r="J204">
        <v>0.50719999999999998</v>
      </c>
      <c r="K204">
        <v>4</v>
      </c>
      <c r="L204">
        <v>65.3</v>
      </c>
      <c r="M204">
        <v>830</v>
      </c>
      <c r="N204">
        <v>3.8</v>
      </c>
      <c r="O204">
        <f t="shared" si="3"/>
        <v>-2.980281690140913</v>
      </c>
    </row>
    <row r="205" spans="1:15" x14ac:dyDescent="0.2">
      <c r="A205" s="2">
        <v>204</v>
      </c>
      <c r="B205">
        <v>2018</v>
      </c>
      <c r="C205" t="s">
        <v>419</v>
      </c>
      <c r="D205" t="s">
        <v>420</v>
      </c>
      <c r="E205">
        <v>29493.200000000001</v>
      </c>
      <c r="F205">
        <v>78415106.019999996</v>
      </c>
      <c r="G205">
        <v>2658.75205199843</v>
      </c>
      <c r="H205">
        <v>43</v>
      </c>
      <c r="I205">
        <v>47.5</v>
      </c>
      <c r="J205">
        <v>0.50060000000000004</v>
      </c>
      <c r="K205">
        <v>3.2</v>
      </c>
      <c r="L205">
        <v>71</v>
      </c>
      <c r="M205">
        <v>860</v>
      </c>
      <c r="N205">
        <v>9.4</v>
      </c>
      <c r="O205">
        <f t="shared" si="3"/>
        <v>2.7197183098590898</v>
      </c>
    </row>
    <row r="206" spans="1:15" x14ac:dyDescent="0.2">
      <c r="A206" s="2">
        <v>205</v>
      </c>
      <c r="B206">
        <v>2018</v>
      </c>
      <c r="C206" t="s">
        <v>421</v>
      </c>
      <c r="D206" t="s">
        <v>422</v>
      </c>
      <c r="E206">
        <v>10514.75</v>
      </c>
      <c r="F206">
        <v>29042966.010000002</v>
      </c>
      <c r="G206">
        <v>2762.11664661547</v>
      </c>
      <c r="H206">
        <v>42.1</v>
      </c>
      <c r="I206">
        <v>42.5</v>
      </c>
      <c r="J206">
        <v>0.49049999999999999</v>
      </c>
      <c r="K206">
        <v>2.8</v>
      </c>
      <c r="L206">
        <v>71.5</v>
      </c>
      <c r="M206">
        <v>304</v>
      </c>
      <c r="N206">
        <v>11.3</v>
      </c>
      <c r="O206">
        <f t="shared" si="3"/>
        <v>3.2197183098590898</v>
      </c>
    </row>
    <row r="207" spans="1:15" x14ac:dyDescent="0.2">
      <c r="A207" s="2">
        <v>206</v>
      </c>
      <c r="B207">
        <v>2018</v>
      </c>
      <c r="C207" t="s">
        <v>423</v>
      </c>
      <c r="D207" t="s">
        <v>424</v>
      </c>
      <c r="E207">
        <v>28648.080000000002</v>
      </c>
      <c r="F207">
        <v>77672147.390000001</v>
      </c>
      <c r="G207">
        <v>2711.2514133582399</v>
      </c>
      <c r="H207">
        <v>45.2</v>
      </c>
      <c r="I207">
        <v>47.5</v>
      </c>
      <c r="J207">
        <v>0.50039999999999996</v>
      </c>
      <c r="K207">
        <v>3.1</v>
      </c>
      <c r="L207">
        <v>68.900000000000006</v>
      </c>
      <c r="M207">
        <v>259</v>
      </c>
      <c r="N207">
        <v>5.0999999999999996</v>
      </c>
      <c r="O207">
        <f t="shared" si="3"/>
        <v>0.61971830985909548</v>
      </c>
    </row>
    <row r="208" spans="1:15" x14ac:dyDescent="0.2">
      <c r="A208" s="2">
        <v>207</v>
      </c>
      <c r="B208">
        <v>2018</v>
      </c>
      <c r="C208" t="s">
        <v>425</v>
      </c>
      <c r="D208" t="s">
        <v>426</v>
      </c>
      <c r="E208">
        <v>30568.93</v>
      </c>
      <c r="F208">
        <v>79782448.439999998</v>
      </c>
      <c r="G208">
        <v>2609.919563426</v>
      </c>
      <c r="H208">
        <v>43.9</v>
      </c>
      <c r="I208">
        <v>47.5</v>
      </c>
      <c r="J208">
        <v>0.50429999999999997</v>
      </c>
      <c r="K208">
        <v>3.3</v>
      </c>
      <c r="L208">
        <v>68.400000000000006</v>
      </c>
      <c r="M208">
        <v>481</v>
      </c>
      <c r="N208">
        <v>12.9</v>
      </c>
      <c r="O208">
        <f t="shared" si="3"/>
        <v>0.11971830985909548</v>
      </c>
    </row>
    <row r="209" spans="1:15" x14ac:dyDescent="0.2">
      <c r="A209" s="2">
        <v>208</v>
      </c>
      <c r="B209">
        <v>2018</v>
      </c>
      <c r="C209" t="s">
        <v>427</v>
      </c>
      <c r="D209" t="s">
        <v>428</v>
      </c>
      <c r="E209">
        <v>179917.42</v>
      </c>
      <c r="F209">
        <v>447176299.67000002</v>
      </c>
      <c r="G209">
        <v>2485.4530465699199</v>
      </c>
      <c r="H209">
        <v>41.7</v>
      </c>
      <c r="I209">
        <v>42.5</v>
      </c>
      <c r="J209">
        <v>0.51019999999999999</v>
      </c>
      <c r="K209">
        <v>3.7</v>
      </c>
      <c r="L209">
        <v>69.7</v>
      </c>
      <c r="M209">
        <v>1459</v>
      </c>
      <c r="N209">
        <v>3.3</v>
      </c>
      <c r="O209">
        <f t="shared" si="3"/>
        <v>1.4197183098590926</v>
      </c>
    </row>
    <row r="210" spans="1:15" x14ac:dyDescent="0.2">
      <c r="A210" s="2">
        <v>209</v>
      </c>
      <c r="B210">
        <v>2018</v>
      </c>
      <c r="C210" t="s">
        <v>429</v>
      </c>
      <c r="D210" t="s">
        <v>430</v>
      </c>
      <c r="E210">
        <v>32149.43</v>
      </c>
      <c r="F210">
        <v>89983501.909999996</v>
      </c>
      <c r="G210">
        <v>2798.9143791973902</v>
      </c>
      <c r="H210">
        <v>43.9</v>
      </c>
      <c r="I210">
        <v>47.5</v>
      </c>
      <c r="J210">
        <v>0.49780000000000002</v>
      </c>
      <c r="K210">
        <v>3.2</v>
      </c>
      <c r="L210">
        <v>69.099999999999994</v>
      </c>
      <c r="M210">
        <v>275</v>
      </c>
      <c r="N210">
        <v>13.2</v>
      </c>
      <c r="O210">
        <f t="shared" si="3"/>
        <v>0.81971830985908412</v>
      </c>
    </row>
    <row r="211" spans="1:15" x14ac:dyDescent="0.2">
      <c r="A211" s="2">
        <v>210</v>
      </c>
      <c r="B211">
        <v>2018</v>
      </c>
      <c r="C211" t="s">
        <v>431</v>
      </c>
      <c r="D211" t="s">
        <v>432</v>
      </c>
      <c r="E211">
        <v>12134.47</v>
      </c>
      <c r="F211">
        <v>39381172.5</v>
      </c>
      <c r="G211">
        <v>3245.3969971494398</v>
      </c>
      <c r="H211">
        <v>44.6</v>
      </c>
      <c r="I211">
        <v>47.5</v>
      </c>
      <c r="J211">
        <v>0.49730000000000002</v>
      </c>
      <c r="K211">
        <v>4.5</v>
      </c>
      <c r="L211">
        <v>63.6</v>
      </c>
      <c r="M211">
        <v>250</v>
      </c>
      <c r="N211">
        <v>7.4</v>
      </c>
      <c r="O211">
        <f t="shared" si="3"/>
        <v>-4.6802816901409088</v>
      </c>
    </row>
    <row r="212" spans="1:15" x14ac:dyDescent="0.2">
      <c r="A212" s="2">
        <v>211</v>
      </c>
      <c r="B212">
        <v>2018</v>
      </c>
      <c r="C212" t="s">
        <v>433</v>
      </c>
      <c r="D212" t="s">
        <v>434</v>
      </c>
      <c r="E212">
        <v>25897.37</v>
      </c>
      <c r="F212">
        <v>66360836.409999996</v>
      </c>
      <c r="G212">
        <v>2562.4546589093802</v>
      </c>
      <c r="H212">
        <v>43.9</v>
      </c>
      <c r="I212">
        <v>47.5</v>
      </c>
      <c r="J212">
        <v>0.50209999999999999</v>
      </c>
      <c r="K212">
        <v>3.3</v>
      </c>
      <c r="L212">
        <v>69.8</v>
      </c>
      <c r="M212">
        <v>881</v>
      </c>
      <c r="N212">
        <v>7</v>
      </c>
      <c r="O212">
        <f t="shared" si="3"/>
        <v>1.519718309859087</v>
      </c>
    </row>
    <row r="213" spans="1:15" x14ac:dyDescent="0.2">
      <c r="A213" s="2">
        <v>212</v>
      </c>
      <c r="B213">
        <v>2018</v>
      </c>
      <c r="C213" t="s">
        <v>435</v>
      </c>
      <c r="D213" t="s">
        <v>436</v>
      </c>
      <c r="E213">
        <v>18962.5</v>
      </c>
      <c r="F213">
        <v>49462483.340000004</v>
      </c>
      <c r="G213">
        <v>2608.4368274225399</v>
      </c>
      <c r="H213">
        <v>44.7</v>
      </c>
      <c r="I213">
        <v>47.5</v>
      </c>
      <c r="J213">
        <v>0.49480000000000002</v>
      </c>
      <c r="K213">
        <v>2.7</v>
      </c>
      <c r="L213">
        <v>70.400000000000006</v>
      </c>
      <c r="M213">
        <v>228</v>
      </c>
      <c r="N213">
        <v>9.9</v>
      </c>
      <c r="O213">
        <f t="shared" si="3"/>
        <v>2.1197183098590955</v>
      </c>
    </row>
    <row r="214" spans="1:15" x14ac:dyDescent="0.2">
      <c r="A214" s="2">
        <v>213</v>
      </c>
      <c r="B214">
        <v>2018</v>
      </c>
      <c r="C214" t="s">
        <v>437</v>
      </c>
      <c r="D214" t="s">
        <v>438</v>
      </c>
      <c r="E214">
        <v>223824.03</v>
      </c>
      <c r="F214">
        <v>605882122.38</v>
      </c>
      <c r="G214">
        <v>2706.9574360715401</v>
      </c>
      <c r="H214">
        <v>41.3</v>
      </c>
      <c r="I214">
        <v>37.5</v>
      </c>
      <c r="J214">
        <v>0.48959999999999998</v>
      </c>
      <c r="K214">
        <v>4.2</v>
      </c>
      <c r="L214">
        <v>67.8</v>
      </c>
      <c r="M214">
        <v>2614</v>
      </c>
      <c r="N214">
        <v>3.1</v>
      </c>
      <c r="O214">
        <f t="shared" si="3"/>
        <v>-0.48028169014091304</v>
      </c>
    </row>
    <row r="215" spans="1:15" x14ac:dyDescent="0.2">
      <c r="A215" s="2">
        <v>214</v>
      </c>
      <c r="B215">
        <v>2018</v>
      </c>
      <c r="C215" t="s">
        <v>439</v>
      </c>
      <c r="D215" t="s">
        <v>440</v>
      </c>
      <c r="E215">
        <v>43373.14</v>
      </c>
      <c r="F215">
        <v>111853476.66</v>
      </c>
      <c r="G215">
        <v>2578.86509162122</v>
      </c>
      <c r="H215">
        <v>42.9</v>
      </c>
      <c r="I215">
        <v>42.5</v>
      </c>
      <c r="J215">
        <v>0.50900000000000001</v>
      </c>
      <c r="K215">
        <v>3.5</v>
      </c>
      <c r="L215">
        <v>68.5</v>
      </c>
      <c r="M215">
        <v>787</v>
      </c>
      <c r="N215">
        <v>9.6</v>
      </c>
      <c r="O215">
        <f t="shared" si="3"/>
        <v>0.2197183098590898</v>
      </c>
    </row>
    <row r="216" spans="1:15" x14ac:dyDescent="0.2">
      <c r="A216" s="2">
        <v>215</v>
      </c>
      <c r="B216">
        <v>2018</v>
      </c>
      <c r="C216" t="s">
        <v>441</v>
      </c>
      <c r="D216" t="s">
        <v>442</v>
      </c>
      <c r="E216">
        <v>21424.02</v>
      </c>
      <c r="F216">
        <v>53546157.57</v>
      </c>
      <c r="G216">
        <v>2499.35154886898</v>
      </c>
      <c r="H216">
        <v>43.6</v>
      </c>
      <c r="I216">
        <v>47.5</v>
      </c>
      <c r="J216">
        <v>0.50600000000000001</v>
      </c>
      <c r="K216">
        <v>3</v>
      </c>
      <c r="L216">
        <v>70.900000000000006</v>
      </c>
      <c r="M216">
        <v>808</v>
      </c>
      <c r="N216">
        <v>7</v>
      </c>
      <c r="O216">
        <f t="shared" si="3"/>
        <v>2.6197183098590955</v>
      </c>
    </row>
    <row r="217" spans="1:15" x14ac:dyDescent="0.2">
      <c r="A217" s="2">
        <v>216</v>
      </c>
      <c r="B217">
        <v>2018</v>
      </c>
      <c r="C217" t="s">
        <v>443</v>
      </c>
      <c r="D217" t="s">
        <v>444</v>
      </c>
      <c r="E217">
        <v>25819.82</v>
      </c>
      <c r="F217">
        <v>63805215.329999998</v>
      </c>
      <c r="G217">
        <v>2471.17196518024</v>
      </c>
      <c r="H217">
        <v>43.6</v>
      </c>
      <c r="I217">
        <v>47.5</v>
      </c>
      <c r="J217">
        <v>0.50380000000000003</v>
      </c>
      <c r="K217">
        <v>3.3</v>
      </c>
      <c r="L217">
        <v>69.400000000000006</v>
      </c>
      <c r="M217">
        <v>402</v>
      </c>
      <c r="N217">
        <v>9.6</v>
      </c>
      <c r="O217">
        <f t="shared" si="3"/>
        <v>1.1197183098590955</v>
      </c>
    </row>
    <row r="218" spans="1:15" x14ac:dyDescent="0.2">
      <c r="A218" s="2">
        <v>217</v>
      </c>
      <c r="B218">
        <v>2018</v>
      </c>
      <c r="C218" t="s">
        <v>445</v>
      </c>
      <c r="D218" t="s">
        <v>446</v>
      </c>
      <c r="E218">
        <v>23609.97</v>
      </c>
      <c r="F218">
        <v>57058500.340000004</v>
      </c>
      <c r="G218">
        <v>2416.7121067921698</v>
      </c>
      <c r="H218">
        <v>44.2</v>
      </c>
      <c r="I218">
        <v>47.5</v>
      </c>
      <c r="J218">
        <v>0.50380000000000003</v>
      </c>
      <c r="K218">
        <v>3</v>
      </c>
      <c r="L218">
        <v>69</v>
      </c>
      <c r="M218">
        <v>549</v>
      </c>
      <c r="N218">
        <v>4.5999999999999996</v>
      </c>
      <c r="O218">
        <f t="shared" si="3"/>
        <v>0.7197183098590898</v>
      </c>
    </row>
    <row r="219" spans="1:15" x14ac:dyDescent="0.2">
      <c r="A219" s="2">
        <v>218</v>
      </c>
      <c r="B219">
        <v>2018</v>
      </c>
      <c r="C219" t="s">
        <v>447</v>
      </c>
      <c r="D219" t="s">
        <v>448</v>
      </c>
      <c r="E219">
        <v>12194.82</v>
      </c>
      <c r="F219">
        <v>34185043.640000001</v>
      </c>
      <c r="G219">
        <v>2803.2429867763499</v>
      </c>
      <c r="H219">
        <v>44.8</v>
      </c>
      <c r="I219">
        <v>47.5</v>
      </c>
      <c r="J219">
        <v>0.49669999999999997</v>
      </c>
      <c r="K219">
        <v>3.2</v>
      </c>
      <c r="L219">
        <v>69.099999999999994</v>
      </c>
      <c r="M219">
        <v>457</v>
      </c>
      <c r="N219">
        <v>14.2</v>
      </c>
      <c r="O219">
        <f t="shared" si="3"/>
        <v>0.81971830985908412</v>
      </c>
    </row>
    <row r="220" spans="1:15" x14ac:dyDescent="0.2">
      <c r="A220" s="2">
        <v>219</v>
      </c>
      <c r="B220">
        <v>2018</v>
      </c>
      <c r="C220" t="s">
        <v>449</v>
      </c>
      <c r="D220" t="s">
        <v>450</v>
      </c>
      <c r="E220">
        <v>14115.26</v>
      </c>
      <c r="F220">
        <v>35752670.829999998</v>
      </c>
      <c r="G220">
        <v>2532.9091231759098</v>
      </c>
      <c r="H220">
        <v>45.2</v>
      </c>
      <c r="I220">
        <v>47.5</v>
      </c>
      <c r="J220">
        <v>0.49490000000000001</v>
      </c>
      <c r="K220">
        <v>2.8</v>
      </c>
      <c r="L220">
        <v>70.7</v>
      </c>
      <c r="M220">
        <v>244</v>
      </c>
      <c r="N220">
        <v>10.9</v>
      </c>
      <c r="O220">
        <f t="shared" si="3"/>
        <v>2.4197183098590926</v>
      </c>
    </row>
    <row r="221" spans="1:15" x14ac:dyDescent="0.2">
      <c r="A221" s="2">
        <v>220</v>
      </c>
      <c r="B221">
        <v>2018</v>
      </c>
      <c r="C221" t="s">
        <v>451</v>
      </c>
      <c r="D221" t="s">
        <v>452</v>
      </c>
      <c r="E221">
        <v>90824.46</v>
      </c>
      <c r="F221">
        <v>250971918.62</v>
      </c>
      <c r="G221">
        <v>2763.2635373774901</v>
      </c>
      <c r="H221">
        <v>41.4</v>
      </c>
      <c r="I221">
        <v>42.5</v>
      </c>
      <c r="J221">
        <v>0.49690000000000001</v>
      </c>
      <c r="K221">
        <v>4.2</v>
      </c>
      <c r="L221">
        <v>66.2</v>
      </c>
      <c r="M221">
        <v>1709</v>
      </c>
      <c r="N221">
        <v>3.4</v>
      </c>
      <c r="O221">
        <f t="shared" si="3"/>
        <v>-2.0802816901409074</v>
      </c>
    </row>
    <row r="222" spans="1:15" x14ac:dyDescent="0.2">
      <c r="A222" s="2">
        <v>221</v>
      </c>
      <c r="B222">
        <v>2018</v>
      </c>
      <c r="C222" t="s">
        <v>453</v>
      </c>
      <c r="D222" t="s">
        <v>454</v>
      </c>
      <c r="E222">
        <v>153504.39000000001</v>
      </c>
      <c r="F222">
        <v>395320921.58999997</v>
      </c>
      <c r="G222">
        <v>2575.30694457663</v>
      </c>
      <c r="H222">
        <v>42</v>
      </c>
      <c r="I222">
        <v>42.5</v>
      </c>
      <c r="J222">
        <v>0.5071</v>
      </c>
      <c r="K222">
        <v>3.4</v>
      </c>
      <c r="L222">
        <v>69.7</v>
      </c>
      <c r="M222">
        <v>1392</v>
      </c>
      <c r="N222">
        <v>5.9</v>
      </c>
      <c r="O222">
        <f t="shared" si="3"/>
        <v>1.4197183098590926</v>
      </c>
    </row>
    <row r="223" spans="1:15" x14ac:dyDescent="0.2">
      <c r="A223" s="2">
        <v>222</v>
      </c>
      <c r="B223">
        <v>2018</v>
      </c>
      <c r="C223" t="s">
        <v>455</v>
      </c>
      <c r="D223" t="s">
        <v>456</v>
      </c>
      <c r="E223">
        <v>43859.89</v>
      </c>
      <c r="F223">
        <v>109540663.95999999</v>
      </c>
      <c r="G223">
        <v>2497.5134219442898</v>
      </c>
      <c r="H223">
        <v>43.5</v>
      </c>
      <c r="I223">
        <v>47.5</v>
      </c>
      <c r="J223">
        <v>0.49969999999999998</v>
      </c>
      <c r="K223">
        <v>3.1</v>
      </c>
      <c r="L223">
        <v>69.400000000000006</v>
      </c>
      <c r="M223">
        <v>554</v>
      </c>
      <c r="N223">
        <v>6.8</v>
      </c>
      <c r="O223">
        <f t="shared" si="3"/>
        <v>1.1197183098590955</v>
      </c>
    </row>
    <row r="224" spans="1:15" x14ac:dyDescent="0.2">
      <c r="A224" s="2">
        <v>223</v>
      </c>
      <c r="B224">
        <v>2018</v>
      </c>
      <c r="C224" t="s">
        <v>457</v>
      </c>
      <c r="D224" t="s">
        <v>458</v>
      </c>
      <c r="E224">
        <v>15296.83</v>
      </c>
      <c r="F224">
        <v>35123670.890000001</v>
      </c>
      <c r="G224">
        <v>2296.1405003520299</v>
      </c>
      <c r="H224">
        <v>44.8</v>
      </c>
      <c r="I224">
        <v>47.5</v>
      </c>
      <c r="J224">
        <v>0.498</v>
      </c>
      <c r="K224">
        <v>2.7</v>
      </c>
      <c r="L224">
        <v>70.3</v>
      </c>
      <c r="M224">
        <v>162</v>
      </c>
      <c r="N224">
        <v>8</v>
      </c>
      <c r="O224">
        <f t="shared" si="3"/>
        <v>2.019718309859087</v>
      </c>
    </row>
    <row r="225" spans="1:15" x14ac:dyDescent="0.2">
      <c r="A225" s="2">
        <v>224</v>
      </c>
      <c r="B225">
        <v>2018</v>
      </c>
      <c r="C225" t="s">
        <v>459</v>
      </c>
      <c r="D225" t="s">
        <v>460</v>
      </c>
      <c r="E225">
        <v>23206.16</v>
      </c>
      <c r="F225">
        <v>60981484.25</v>
      </c>
      <c r="G225">
        <v>2627.8145220924098</v>
      </c>
      <c r="H225">
        <v>44.7</v>
      </c>
      <c r="I225">
        <v>47.5</v>
      </c>
      <c r="J225">
        <v>0.50509999999999999</v>
      </c>
      <c r="K225">
        <v>3.1</v>
      </c>
      <c r="L225">
        <v>69.400000000000006</v>
      </c>
      <c r="M225">
        <v>463</v>
      </c>
      <c r="N225">
        <v>5.8</v>
      </c>
      <c r="O225">
        <f t="shared" si="3"/>
        <v>1.1197183098590955</v>
      </c>
    </row>
    <row r="226" spans="1:15" x14ac:dyDescent="0.2">
      <c r="A226" s="2">
        <v>225</v>
      </c>
      <c r="B226">
        <v>2018</v>
      </c>
      <c r="C226" t="s">
        <v>461</v>
      </c>
      <c r="D226" t="s">
        <v>462</v>
      </c>
      <c r="E226">
        <v>10850.53</v>
      </c>
      <c r="F226">
        <v>27113769.27</v>
      </c>
      <c r="G226">
        <v>2498.8428463863102</v>
      </c>
      <c r="H226">
        <v>44.7</v>
      </c>
      <c r="I226">
        <v>47.5</v>
      </c>
      <c r="J226">
        <v>0.48880000000000001</v>
      </c>
      <c r="K226">
        <v>2.7</v>
      </c>
      <c r="L226">
        <v>70.2</v>
      </c>
      <c r="M226">
        <v>207</v>
      </c>
      <c r="N226">
        <v>12.4</v>
      </c>
      <c r="O226">
        <f t="shared" si="3"/>
        <v>1.9197183098590926</v>
      </c>
    </row>
    <row r="227" spans="1:15" x14ac:dyDescent="0.2">
      <c r="A227" s="2">
        <v>226</v>
      </c>
      <c r="B227">
        <v>2018</v>
      </c>
      <c r="C227" t="s">
        <v>463</v>
      </c>
      <c r="D227" t="s">
        <v>464</v>
      </c>
      <c r="E227">
        <v>23144.14</v>
      </c>
      <c r="F227">
        <v>58840334.619999997</v>
      </c>
      <c r="G227">
        <v>2542.3426673015301</v>
      </c>
      <c r="H227">
        <v>46</v>
      </c>
      <c r="I227">
        <v>47.5</v>
      </c>
      <c r="J227">
        <v>0.50719999999999998</v>
      </c>
      <c r="K227">
        <v>3</v>
      </c>
      <c r="L227">
        <v>68.099999999999994</v>
      </c>
      <c r="M227">
        <v>683</v>
      </c>
      <c r="N227">
        <v>5.7</v>
      </c>
      <c r="O227">
        <f t="shared" si="3"/>
        <v>-0.18028169014091588</v>
      </c>
    </row>
    <row r="228" spans="1:15" x14ac:dyDescent="0.2">
      <c r="A228" s="2">
        <v>227</v>
      </c>
      <c r="B228">
        <v>2018</v>
      </c>
      <c r="C228" t="s">
        <v>465</v>
      </c>
      <c r="D228" t="s">
        <v>466</v>
      </c>
      <c r="E228">
        <v>18565.82</v>
      </c>
      <c r="F228">
        <v>44813016.25</v>
      </c>
      <c r="G228">
        <v>2413.73751603754</v>
      </c>
      <c r="H228">
        <v>44.5</v>
      </c>
      <c r="I228">
        <v>47.5</v>
      </c>
      <c r="J228">
        <v>0.49730000000000002</v>
      </c>
      <c r="K228">
        <v>2.7</v>
      </c>
      <c r="L228">
        <v>70.599999999999994</v>
      </c>
      <c r="M228">
        <v>182</v>
      </c>
      <c r="N228">
        <v>14.8</v>
      </c>
      <c r="O228">
        <f t="shared" si="3"/>
        <v>2.3197183098590841</v>
      </c>
    </row>
    <row r="229" spans="1:15" x14ac:dyDescent="0.2">
      <c r="A229" s="2">
        <v>228</v>
      </c>
      <c r="B229">
        <v>2018</v>
      </c>
      <c r="C229" t="s">
        <v>467</v>
      </c>
      <c r="D229" t="s">
        <v>468</v>
      </c>
      <c r="E229">
        <v>25804.51</v>
      </c>
      <c r="F229">
        <v>65752038.020000003</v>
      </c>
      <c r="G229">
        <v>2548.0831846836099</v>
      </c>
      <c r="H229">
        <v>45.5</v>
      </c>
      <c r="I229">
        <v>47.5</v>
      </c>
      <c r="J229">
        <v>0.50970000000000004</v>
      </c>
      <c r="K229">
        <v>3</v>
      </c>
      <c r="L229">
        <v>69.8</v>
      </c>
      <c r="M229">
        <v>409</v>
      </c>
      <c r="N229">
        <v>8.8000000000000007</v>
      </c>
      <c r="O229">
        <f t="shared" si="3"/>
        <v>1.519718309859087</v>
      </c>
    </row>
    <row r="230" spans="1:15" x14ac:dyDescent="0.2">
      <c r="A230" s="2">
        <v>229</v>
      </c>
      <c r="B230">
        <v>2018</v>
      </c>
      <c r="C230" t="s">
        <v>469</v>
      </c>
      <c r="D230" t="s">
        <v>470</v>
      </c>
      <c r="E230">
        <v>55443.16</v>
      </c>
      <c r="F230">
        <v>146496241.88</v>
      </c>
      <c r="G230">
        <v>2642.2779993059598</v>
      </c>
      <c r="H230">
        <v>44.2</v>
      </c>
      <c r="I230">
        <v>47.5</v>
      </c>
      <c r="J230">
        <v>0.50800000000000001</v>
      </c>
      <c r="K230">
        <v>3.5</v>
      </c>
      <c r="L230">
        <v>68.2</v>
      </c>
      <c r="M230">
        <v>772</v>
      </c>
      <c r="N230">
        <v>2.5</v>
      </c>
      <c r="O230">
        <f t="shared" si="3"/>
        <v>-8.0281690140907358E-2</v>
      </c>
    </row>
    <row r="231" spans="1:15" x14ac:dyDescent="0.2">
      <c r="A231" s="2">
        <v>230</v>
      </c>
      <c r="B231">
        <v>2018</v>
      </c>
      <c r="C231" t="s">
        <v>471</v>
      </c>
      <c r="D231" t="s">
        <v>472</v>
      </c>
      <c r="E231">
        <v>91090.74</v>
      </c>
      <c r="F231">
        <v>239681976.53999999</v>
      </c>
      <c r="G231">
        <v>2631.2441477585999</v>
      </c>
      <c r="H231">
        <v>43.1</v>
      </c>
      <c r="I231">
        <v>42.5</v>
      </c>
      <c r="J231">
        <v>0.49959999999999999</v>
      </c>
      <c r="K231">
        <v>3.7</v>
      </c>
      <c r="L231">
        <v>68</v>
      </c>
      <c r="M231">
        <v>557</v>
      </c>
      <c r="N231">
        <v>14.4</v>
      </c>
      <c r="O231">
        <f t="shared" si="3"/>
        <v>-0.2802816901409102</v>
      </c>
    </row>
    <row r="232" spans="1:15" x14ac:dyDescent="0.2">
      <c r="A232" s="2">
        <v>231</v>
      </c>
      <c r="B232">
        <v>2018</v>
      </c>
      <c r="C232" t="s">
        <v>473</v>
      </c>
      <c r="D232" t="s">
        <v>474</v>
      </c>
      <c r="E232">
        <v>22400.02</v>
      </c>
      <c r="F232">
        <v>69334853.400000006</v>
      </c>
      <c r="G232">
        <v>3095.3031916935802</v>
      </c>
      <c r="H232">
        <v>45.9</v>
      </c>
      <c r="I232">
        <v>47.5</v>
      </c>
      <c r="J232">
        <v>0.4975</v>
      </c>
      <c r="K232">
        <v>3</v>
      </c>
      <c r="L232">
        <v>65.400000000000006</v>
      </c>
      <c r="M232">
        <v>348</v>
      </c>
      <c r="N232">
        <v>11.5</v>
      </c>
      <c r="O232">
        <f t="shared" si="3"/>
        <v>-2.8802816901409045</v>
      </c>
    </row>
    <row r="233" spans="1:15" x14ac:dyDescent="0.2">
      <c r="A233" s="2">
        <v>232</v>
      </c>
      <c r="B233">
        <v>2018</v>
      </c>
      <c r="C233" t="s">
        <v>475</v>
      </c>
      <c r="D233" t="s">
        <v>476</v>
      </c>
      <c r="E233">
        <v>28972.5</v>
      </c>
      <c r="F233">
        <v>72244598.969999999</v>
      </c>
      <c r="G233">
        <v>2493.55764845975</v>
      </c>
      <c r="H233">
        <v>43.9</v>
      </c>
      <c r="I233">
        <v>47.5</v>
      </c>
      <c r="J233">
        <v>0.49869999999999998</v>
      </c>
      <c r="K233">
        <v>3.1</v>
      </c>
      <c r="L233">
        <v>69.7</v>
      </c>
      <c r="M233">
        <v>491</v>
      </c>
      <c r="N233">
        <v>9.6</v>
      </c>
      <c r="O233">
        <f t="shared" si="3"/>
        <v>1.4197183098590926</v>
      </c>
    </row>
    <row r="234" spans="1:15" x14ac:dyDescent="0.2">
      <c r="A234" s="2">
        <v>233</v>
      </c>
      <c r="B234">
        <v>2018</v>
      </c>
      <c r="C234" t="s">
        <v>477</v>
      </c>
      <c r="D234" t="s">
        <v>478</v>
      </c>
      <c r="E234">
        <v>19087.97</v>
      </c>
      <c r="F234">
        <v>47103229.969999999</v>
      </c>
      <c r="G234">
        <v>2467.69195309926</v>
      </c>
      <c r="H234">
        <v>43.6</v>
      </c>
      <c r="I234">
        <v>47.5</v>
      </c>
      <c r="J234">
        <v>0.49170000000000003</v>
      </c>
      <c r="K234">
        <v>3</v>
      </c>
      <c r="L234">
        <v>70.5</v>
      </c>
      <c r="M234">
        <v>238</v>
      </c>
      <c r="N234">
        <v>12.6</v>
      </c>
      <c r="O234">
        <f t="shared" si="3"/>
        <v>2.2197183098590898</v>
      </c>
    </row>
    <row r="235" spans="1:15" x14ac:dyDescent="0.2">
      <c r="A235" s="2">
        <v>234</v>
      </c>
      <c r="B235">
        <v>2018</v>
      </c>
      <c r="C235" t="s">
        <v>479</v>
      </c>
      <c r="D235" t="s">
        <v>480</v>
      </c>
      <c r="E235">
        <v>16897.240000000002</v>
      </c>
      <c r="F235">
        <v>45252608.829999998</v>
      </c>
      <c r="G235">
        <v>2678.1065327828701</v>
      </c>
      <c r="H235">
        <v>44.2</v>
      </c>
      <c r="I235">
        <v>47.5</v>
      </c>
      <c r="J235">
        <v>0.50900000000000001</v>
      </c>
      <c r="K235">
        <v>3.1</v>
      </c>
      <c r="L235">
        <v>71.099999999999994</v>
      </c>
      <c r="M235">
        <v>646</v>
      </c>
      <c r="N235">
        <v>8.1999999999999993</v>
      </c>
      <c r="O235">
        <f t="shared" si="3"/>
        <v>2.8197183098590841</v>
      </c>
    </row>
    <row r="236" spans="1:15" x14ac:dyDescent="0.2">
      <c r="A236" s="2">
        <v>235</v>
      </c>
      <c r="B236">
        <v>2018</v>
      </c>
      <c r="C236" t="s">
        <v>481</v>
      </c>
      <c r="D236" t="s">
        <v>482</v>
      </c>
      <c r="E236">
        <v>23338.36</v>
      </c>
      <c r="F236">
        <v>66035972.049999997</v>
      </c>
      <c r="G236">
        <v>2829.5035319533999</v>
      </c>
      <c r="H236">
        <v>45</v>
      </c>
      <c r="I236">
        <v>47.5</v>
      </c>
      <c r="J236">
        <v>0.49730000000000002</v>
      </c>
      <c r="K236">
        <v>3.3</v>
      </c>
      <c r="L236">
        <v>68.8</v>
      </c>
      <c r="M236">
        <v>169</v>
      </c>
      <c r="N236">
        <v>14.3</v>
      </c>
      <c r="O236">
        <f t="shared" si="3"/>
        <v>0.51971830985908696</v>
      </c>
    </row>
    <row r="237" spans="1:15" x14ac:dyDescent="0.2">
      <c r="A237" s="2">
        <v>236</v>
      </c>
      <c r="B237">
        <v>2018</v>
      </c>
      <c r="C237" t="s">
        <v>483</v>
      </c>
      <c r="D237" t="s">
        <v>484</v>
      </c>
      <c r="E237">
        <v>17284</v>
      </c>
      <c r="F237">
        <v>43154424.57</v>
      </c>
      <c r="G237">
        <v>2496.78457359408</v>
      </c>
      <c r="H237">
        <v>45.4</v>
      </c>
      <c r="I237">
        <v>47.5</v>
      </c>
      <c r="J237">
        <v>0.50960000000000005</v>
      </c>
      <c r="K237">
        <v>3.2</v>
      </c>
      <c r="L237">
        <v>68</v>
      </c>
      <c r="M237">
        <v>331</v>
      </c>
      <c r="N237">
        <v>9.8000000000000007</v>
      </c>
      <c r="O237">
        <f t="shared" si="3"/>
        <v>-0.2802816901409102</v>
      </c>
    </row>
    <row r="238" spans="1:15" x14ac:dyDescent="0.2">
      <c r="A238" s="2">
        <v>237</v>
      </c>
      <c r="B238">
        <v>2018</v>
      </c>
      <c r="C238" t="s">
        <v>485</v>
      </c>
      <c r="D238" t="s">
        <v>486</v>
      </c>
      <c r="E238">
        <v>213539.94</v>
      </c>
      <c r="F238">
        <v>522913433.17000002</v>
      </c>
      <c r="G238">
        <v>2448.78514609492</v>
      </c>
      <c r="H238">
        <v>40.9</v>
      </c>
      <c r="I238">
        <v>37.5</v>
      </c>
      <c r="J238">
        <v>0.50280000000000002</v>
      </c>
      <c r="K238">
        <v>3.8</v>
      </c>
      <c r="L238">
        <v>68.7</v>
      </c>
      <c r="M238">
        <v>1855</v>
      </c>
      <c r="N238">
        <v>3.6</v>
      </c>
      <c r="O238">
        <f t="shared" si="3"/>
        <v>0.41971830985909264</v>
      </c>
    </row>
    <row r="239" spans="1:15" x14ac:dyDescent="0.2">
      <c r="A239" s="2">
        <v>238</v>
      </c>
      <c r="B239">
        <v>2018</v>
      </c>
      <c r="C239" t="s">
        <v>487</v>
      </c>
      <c r="D239" t="s">
        <v>488</v>
      </c>
      <c r="E239">
        <v>41508.480000000003</v>
      </c>
      <c r="F239">
        <v>110271119.59</v>
      </c>
      <c r="G239">
        <v>2656.5925707228998</v>
      </c>
      <c r="H239">
        <v>43.4</v>
      </c>
      <c r="I239">
        <v>42.5</v>
      </c>
      <c r="J239">
        <v>0.50719999999999998</v>
      </c>
      <c r="K239">
        <v>3.1</v>
      </c>
      <c r="L239">
        <v>69.099999999999994</v>
      </c>
      <c r="M239">
        <v>623</v>
      </c>
      <c r="N239">
        <v>3.4</v>
      </c>
      <c r="O239">
        <f t="shared" si="3"/>
        <v>0.81971830985908412</v>
      </c>
    </row>
    <row r="240" spans="1:15" x14ac:dyDescent="0.2">
      <c r="A240" s="2">
        <v>239</v>
      </c>
      <c r="B240">
        <v>2018</v>
      </c>
      <c r="C240" t="s">
        <v>489</v>
      </c>
      <c r="D240" t="s">
        <v>490</v>
      </c>
      <c r="E240">
        <v>30690.55</v>
      </c>
      <c r="F240">
        <v>90207081.030000001</v>
      </c>
      <c r="G240">
        <v>2939.24615329474</v>
      </c>
      <c r="H240">
        <v>46.3</v>
      </c>
      <c r="I240">
        <v>47.5</v>
      </c>
      <c r="J240">
        <v>0.50639999999999996</v>
      </c>
      <c r="K240">
        <v>3.3</v>
      </c>
      <c r="L240">
        <v>67.400000000000006</v>
      </c>
      <c r="M240">
        <v>558</v>
      </c>
      <c r="N240">
        <v>7.5</v>
      </c>
      <c r="O240">
        <f t="shared" si="3"/>
        <v>-0.88028169014090452</v>
      </c>
    </row>
    <row r="241" spans="1:15" x14ac:dyDescent="0.2">
      <c r="A241" s="2">
        <v>240</v>
      </c>
      <c r="B241">
        <v>2018</v>
      </c>
      <c r="C241" t="s">
        <v>491</v>
      </c>
      <c r="D241" t="s">
        <v>492</v>
      </c>
      <c r="E241">
        <v>45023.67</v>
      </c>
      <c r="F241">
        <v>122171598.95999999</v>
      </c>
      <c r="G241">
        <v>2713.4971218472401</v>
      </c>
      <c r="H241">
        <v>44.1</v>
      </c>
      <c r="I241">
        <v>47.5</v>
      </c>
      <c r="J241">
        <v>0.502</v>
      </c>
      <c r="K241">
        <v>2.9</v>
      </c>
      <c r="L241">
        <v>70.599999999999994</v>
      </c>
      <c r="M241">
        <v>1418</v>
      </c>
      <c r="N241">
        <v>3.2</v>
      </c>
      <c r="O241">
        <f t="shared" si="3"/>
        <v>2.3197183098590841</v>
      </c>
    </row>
    <row r="242" spans="1:15" x14ac:dyDescent="0.2">
      <c r="A242" s="2">
        <v>241</v>
      </c>
      <c r="B242">
        <v>2018</v>
      </c>
      <c r="C242" t="s">
        <v>493</v>
      </c>
      <c r="D242" t="s">
        <v>494</v>
      </c>
      <c r="E242">
        <v>26249.71</v>
      </c>
      <c r="F242">
        <v>71961143.930000007</v>
      </c>
      <c r="G242">
        <v>2741.4071976414202</v>
      </c>
      <c r="H242">
        <v>43.7</v>
      </c>
      <c r="I242">
        <v>47.5</v>
      </c>
      <c r="J242">
        <v>0.50480000000000003</v>
      </c>
      <c r="K242">
        <v>3</v>
      </c>
      <c r="L242">
        <v>70.599999999999994</v>
      </c>
      <c r="M242">
        <v>789</v>
      </c>
      <c r="N242">
        <v>5.2</v>
      </c>
      <c r="O242">
        <f t="shared" si="3"/>
        <v>2.3197183098590841</v>
      </c>
    </row>
    <row r="243" spans="1:15" x14ac:dyDescent="0.2">
      <c r="A243" s="2">
        <v>242</v>
      </c>
      <c r="B243">
        <v>2018</v>
      </c>
      <c r="C243" t="s">
        <v>495</v>
      </c>
      <c r="D243" t="s">
        <v>496</v>
      </c>
      <c r="E243">
        <v>17232.43</v>
      </c>
      <c r="F243">
        <v>45517983.490000002</v>
      </c>
      <c r="G243">
        <v>2641.4140948200602</v>
      </c>
      <c r="H243">
        <v>45.1</v>
      </c>
      <c r="I243">
        <v>47.5</v>
      </c>
      <c r="J243">
        <v>0.50680000000000003</v>
      </c>
      <c r="K243">
        <v>3.1</v>
      </c>
      <c r="L243">
        <v>68.400000000000006</v>
      </c>
      <c r="M243">
        <v>763</v>
      </c>
      <c r="N243">
        <v>4.4000000000000004</v>
      </c>
      <c r="O243">
        <f t="shared" si="3"/>
        <v>0.11971830985909548</v>
      </c>
    </row>
    <row r="244" spans="1:15" x14ac:dyDescent="0.2">
      <c r="A244" s="2">
        <v>243</v>
      </c>
      <c r="B244">
        <v>2018</v>
      </c>
      <c r="C244" t="s">
        <v>497</v>
      </c>
      <c r="D244" t="s">
        <v>498</v>
      </c>
      <c r="E244">
        <v>48173.85</v>
      </c>
      <c r="F244">
        <v>125461149.18000001</v>
      </c>
      <c r="G244">
        <v>2604.3413424503101</v>
      </c>
      <c r="H244">
        <v>43.5</v>
      </c>
      <c r="I244">
        <v>42.5</v>
      </c>
      <c r="J244">
        <v>0.50370000000000004</v>
      </c>
      <c r="K244">
        <v>3.2</v>
      </c>
      <c r="L244">
        <v>69.400000000000006</v>
      </c>
      <c r="M244">
        <v>739</v>
      </c>
      <c r="N244">
        <v>3.3</v>
      </c>
      <c r="O244">
        <f t="shared" si="3"/>
        <v>1.1197183098590955</v>
      </c>
    </row>
    <row r="245" spans="1:15" x14ac:dyDescent="0.2">
      <c r="A245" s="2">
        <v>244</v>
      </c>
      <c r="B245">
        <v>2018</v>
      </c>
      <c r="C245" t="s">
        <v>499</v>
      </c>
      <c r="D245" t="s">
        <v>500</v>
      </c>
      <c r="E245">
        <v>19914.939999999999</v>
      </c>
      <c r="F245">
        <v>56381771.270000003</v>
      </c>
      <c r="G245">
        <v>2831.1293566538502</v>
      </c>
      <c r="H245">
        <v>46.4</v>
      </c>
      <c r="I245">
        <v>47.5</v>
      </c>
      <c r="J245">
        <v>0.50570000000000004</v>
      </c>
      <c r="K245">
        <v>3.1</v>
      </c>
      <c r="L245">
        <v>65</v>
      </c>
      <c r="M245">
        <v>238</v>
      </c>
      <c r="N245">
        <v>10.9</v>
      </c>
      <c r="O245">
        <f t="shared" si="3"/>
        <v>-3.2802816901409102</v>
      </c>
    </row>
    <row r="246" spans="1:15" x14ac:dyDescent="0.2">
      <c r="A246" s="2">
        <v>245</v>
      </c>
      <c r="B246">
        <v>2018</v>
      </c>
      <c r="C246" t="s">
        <v>501</v>
      </c>
      <c r="D246" t="s">
        <v>502</v>
      </c>
      <c r="E246">
        <v>21217.06</v>
      </c>
      <c r="F246">
        <v>54184264.729999997</v>
      </c>
      <c r="G246">
        <v>2553.8064524491101</v>
      </c>
      <c r="H246">
        <v>45.4</v>
      </c>
      <c r="I246">
        <v>47.5</v>
      </c>
      <c r="J246">
        <v>0.49</v>
      </c>
      <c r="K246">
        <v>3.1</v>
      </c>
      <c r="L246">
        <v>68</v>
      </c>
      <c r="M246">
        <v>178</v>
      </c>
      <c r="N246">
        <v>13.7</v>
      </c>
      <c r="O246">
        <f t="shared" si="3"/>
        <v>-0.2802816901409102</v>
      </c>
    </row>
    <row r="247" spans="1:15" x14ac:dyDescent="0.2">
      <c r="A247" s="2">
        <v>246</v>
      </c>
      <c r="B247">
        <v>2018</v>
      </c>
      <c r="C247" t="s">
        <v>503</v>
      </c>
      <c r="D247" t="s">
        <v>504</v>
      </c>
      <c r="E247">
        <v>16281.45</v>
      </c>
      <c r="F247">
        <v>41584837.890000001</v>
      </c>
      <c r="G247">
        <v>2554.1237352938501</v>
      </c>
      <c r="H247">
        <v>44.8</v>
      </c>
      <c r="I247">
        <v>47.5</v>
      </c>
      <c r="J247">
        <v>0.505</v>
      </c>
      <c r="K247">
        <v>3.3</v>
      </c>
      <c r="L247">
        <v>69.400000000000006</v>
      </c>
      <c r="M247">
        <v>414</v>
      </c>
      <c r="N247">
        <v>6.9</v>
      </c>
      <c r="O247">
        <f t="shared" si="3"/>
        <v>1.1197183098590955</v>
      </c>
    </row>
    <row r="248" spans="1:15" x14ac:dyDescent="0.2">
      <c r="A248" s="2">
        <v>247</v>
      </c>
      <c r="B248">
        <v>2018</v>
      </c>
      <c r="C248" t="s">
        <v>505</v>
      </c>
      <c r="D248" t="s">
        <v>506</v>
      </c>
      <c r="E248">
        <v>36772.82</v>
      </c>
      <c r="F248">
        <v>126060944.2</v>
      </c>
      <c r="G248">
        <v>3428.1010866177799</v>
      </c>
      <c r="H248">
        <v>46.8</v>
      </c>
      <c r="I248">
        <v>52.5</v>
      </c>
      <c r="J248">
        <v>0.50890000000000002</v>
      </c>
      <c r="K248">
        <v>4</v>
      </c>
      <c r="L248">
        <v>62.7</v>
      </c>
      <c r="M248">
        <v>1530</v>
      </c>
      <c r="N248">
        <v>7.2</v>
      </c>
      <c r="O248">
        <f t="shared" si="3"/>
        <v>-5.5802816901409074</v>
      </c>
    </row>
    <row r="249" spans="1:15" x14ac:dyDescent="0.2">
      <c r="A249" s="2">
        <v>248</v>
      </c>
      <c r="B249">
        <v>2018</v>
      </c>
      <c r="C249" t="s">
        <v>507</v>
      </c>
      <c r="D249" t="s">
        <v>508</v>
      </c>
      <c r="E249">
        <v>15716.61</v>
      </c>
      <c r="F249">
        <v>45674992.18</v>
      </c>
      <c r="G249">
        <v>2906.1605638874998</v>
      </c>
      <c r="H249">
        <v>47.2</v>
      </c>
      <c r="I249">
        <v>52.5</v>
      </c>
      <c r="J249">
        <v>0.51380000000000003</v>
      </c>
      <c r="K249">
        <v>3.4</v>
      </c>
      <c r="L249">
        <v>66</v>
      </c>
      <c r="M249">
        <v>756</v>
      </c>
      <c r="N249">
        <v>6</v>
      </c>
      <c r="O249">
        <f t="shared" si="3"/>
        <v>-2.2802816901409102</v>
      </c>
    </row>
    <row r="250" spans="1:15" x14ac:dyDescent="0.2">
      <c r="A250" s="2">
        <v>249</v>
      </c>
      <c r="B250">
        <v>2018</v>
      </c>
      <c r="C250" t="s">
        <v>509</v>
      </c>
      <c r="D250" t="s">
        <v>510</v>
      </c>
      <c r="E250">
        <v>13416.57</v>
      </c>
      <c r="F250">
        <v>39864674.630000003</v>
      </c>
      <c r="G250">
        <v>2971.30150478103</v>
      </c>
      <c r="H250">
        <v>45.2</v>
      </c>
      <c r="I250">
        <v>47.5</v>
      </c>
      <c r="J250">
        <v>0.49869999999999998</v>
      </c>
      <c r="K250">
        <v>3.3</v>
      </c>
      <c r="L250">
        <v>67.599999999999994</v>
      </c>
      <c r="M250">
        <v>480</v>
      </c>
      <c r="N250">
        <v>10.8</v>
      </c>
      <c r="O250">
        <f t="shared" si="3"/>
        <v>-0.68028169014091588</v>
      </c>
    </row>
    <row r="251" spans="1:15" x14ac:dyDescent="0.2">
      <c r="A251" s="2">
        <v>250</v>
      </c>
      <c r="B251">
        <v>2018</v>
      </c>
      <c r="C251" t="s">
        <v>511</v>
      </c>
      <c r="D251" t="s">
        <v>512</v>
      </c>
      <c r="E251">
        <v>12898.81</v>
      </c>
      <c r="F251">
        <v>36198752.960000001</v>
      </c>
      <c r="G251">
        <v>2806.3637622385299</v>
      </c>
      <c r="H251">
        <v>45.9</v>
      </c>
      <c r="I251">
        <v>47.5</v>
      </c>
      <c r="J251">
        <v>0.50239999999999996</v>
      </c>
      <c r="K251">
        <v>3.3</v>
      </c>
      <c r="L251">
        <v>67.400000000000006</v>
      </c>
      <c r="M251">
        <v>127</v>
      </c>
      <c r="N251">
        <v>13.4</v>
      </c>
      <c r="O251">
        <f t="shared" si="3"/>
        <v>-0.88028169014090452</v>
      </c>
    </row>
    <row r="252" spans="1:15" x14ac:dyDescent="0.2">
      <c r="A252" s="2">
        <v>251</v>
      </c>
      <c r="B252">
        <v>2018</v>
      </c>
      <c r="C252" t="s">
        <v>513</v>
      </c>
      <c r="D252" t="s">
        <v>514</v>
      </c>
      <c r="E252">
        <v>27767.63</v>
      </c>
      <c r="F252">
        <v>95230355.049999997</v>
      </c>
      <c r="G252">
        <v>3429.5456634217599</v>
      </c>
      <c r="H252">
        <v>46.6</v>
      </c>
      <c r="I252">
        <v>47.5</v>
      </c>
      <c r="J252">
        <v>0.51170000000000004</v>
      </c>
      <c r="K252">
        <v>4</v>
      </c>
      <c r="L252">
        <v>63.2</v>
      </c>
      <c r="M252">
        <v>1637</v>
      </c>
      <c r="N252">
        <v>10</v>
      </c>
      <c r="O252">
        <f t="shared" si="3"/>
        <v>-5.0802816901409074</v>
      </c>
    </row>
    <row r="253" spans="1:15" x14ac:dyDescent="0.2">
      <c r="A253" s="2">
        <v>252</v>
      </c>
      <c r="B253">
        <v>2018</v>
      </c>
      <c r="C253" t="s">
        <v>515</v>
      </c>
      <c r="D253" t="s">
        <v>516</v>
      </c>
      <c r="E253">
        <v>17006.89</v>
      </c>
      <c r="F253">
        <v>45082388.979999997</v>
      </c>
      <c r="G253">
        <v>2650.83086795999</v>
      </c>
      <c r="H253">
        <v>45.4</v>
      </c>
      <c r="I253">
        <v>47.5</v>
      </c>
      <c r="J253">
        <v>0.49070000000000003</v>
      </c>
      <c r="K253">
        <v>3.3</v>
      </c>
      <c r="L253">
        <v>67.7</v>
      </c>
      <c r="M253">
        <v>358</v>
      </c>
      <c r="N253">
        <v>7.9</v>
      </c>
      <c r="O253">
        <f t="shared" si="3"/>
        <v>-0.58028169014090736</v>
      </c>
    </row>
    <row r="254" spans="1:15" x14ac:dyDescent="0.2">
      <c r="A254" s="2">
        <v>253</v>
      </c>
      <c r="B254">
        <v>2018</v>
      </c>
      <c r="C254" t="s">
        <v>517</v>
      </c>
      <c r="D254" t="s">
        <v>518</v>
      </c>
      <c r="E254">
        <v>85172.72</v>
      </c>
      <c r="F254">
        <v>301100728.79000002</v>
      </c>
      <c r="G254">
        <v>3535.1780334125801</v>
      </c>
      <c r="H254">
        <v>45.7</v>
      </c>
      <c r="I254">
        <v>47.5</v>
      </c>
      <c r="J254">
        <v>0.50629999999999997</v>
      </c>
      <c r="K254">
        <v>4.7</v>
      </c>
      <c r="L254">
        <v>60.3</v>
      </c>
      <c r="M254">
        <v>1931</v>
      </c>
      <c r="N254">
        <v>5.2</v>
      </c>
      <c r="O254">
        <f t="shared" si="3"/>
        <v>-7.980281690140913</v>
      </c>
    </row>
    <row r="255" spans="1:15" x14ac:dyDescent="0.2">
      <c r="A255" s="2">
        <v>254</v>
      </c>
      <c r="B255">
        <v>2018</v>
      </c>
      <c r="C255" t="s">
        <v>519</v>
      </c>
      <c r="D255" t="s">
        <v>520</v>
      </c>
      <c r="E255">
        <v>43116.41</v>
      </c>
      <c r="F255">
        <v>156281843.11000001</v>
      </c>
      <c r="G255">
        <v>3624.6487847666399</v>
      </c>
      <c r="H255">
        <v>47.4</v>
      </c>
      <c r="I255">
        <v>52.5</v>
      </c>
      <c r="J255">
        <v>0.50170000000000003</v>
      </c>
      <c r="K255">
        <v>4.5</v>
      </c>
      <c r="L255">
        <v>60.2</v>
      </c>
      <c r="M255">
        <v>2092</v>
      </c>
      <c r="N255">
        <v>7.3</v>
      </c>
      <c r="O255">
        <f t="shared" si="3"/>
        <v>-8.0802816901409074</v>
      </c>
    </row>
    <row r="256" spans="1:15" x14ac:dyDescent="0.2">
      <c r="A256" s="2">
        <v>255</v>
      </c>
      <c r="B256">
        <v>2018</v>
      </c>
      <c r="C256" t="s">
        <v>521</v>
      </c>
      <c r="D256" t="s">
        <v>522</v>
      </c>
      <c r="E256">
        <v>109999.95</v>
      </c>
      <c r="F256">
        <v>337529584.41000003</v>
      </c>
      <c r="G256">
        <v>3068.45216211462</v>
      </c>
      <c r="H256">
        <v>45.1</v>
      </c>
      <c r="I256">
        <v>47.5</v>
      </c>
      <c r="J256">
        <v>0.51919999999999999</v>
      </c>
      <c r="K256">
        <v>4</v>
      </c>
      <c r="L256">
        <v>61.2</v>
      </c>
      <c r="M256">
        <v>2192</v>
      </c>
      <c r="N256">
        <v>3.8</v>
      </c>
      <c r="O256">
        <f t="shared" si="3"/>
        <v>-7.0802816901409074</v>
      </c>
    </row>
    <row r="257" spans="1:15" x14ac:dyDescent="0.2">
      <c r="A257" s="2">
        <v>256</v>
      </c>
      <c r="B257">
        <v>2018</v>
      </c>
      <c r="C257" t="s">
        <v>523</v>
      </c>
      <c r="D257" t="s">
        <v>524</v>
      </c>
      <c r="E257">
        <v>18760.93</v>
      </c>
      <c r="F257">
        <v>55591844.829999998</v>
      </c>
      <c r="G257">
        <v>2963.1710597502401</v>
      </c>
      <c r="H257">
        <v>47.4</v>
      </c>
      <c r="I257">
        <v>52.5</v>
      </c>
      <c r="J257">
        <v>0.5101</v>
      </c>
      <c r="K257">
        <v>3.3</v>
      </c>
      <c r="L257">
        <v>65.7</v>
      </c>
      <c r="M257">
        <v>706</v>
      </c>
      <c r="N257">
        <v>8.6999999999999993</v>
      </c>
      <c r="O257">
        <f t="shared" si="3"/>
        <v>-2.5802816901409074</v>
      </c>
    </row>
    <row r="258" spans="1:15" x14ac:dyDescent="0.2">
      <c r="A258" s="2">
        <v>257</v>
      </c>
      <c r="B258">
        <v>2018</v>
      </c>
      <c r="C258" t="s">
        <v>525</v>
      </c>
      <c r="D258" t="s">
        <v>526</v>
      </c>
      <c r="E258">
        <v>7819.32</v>
      </c>
      <c r="F258">
        <v>20990384.609999999</v>
      </c>
      <c r="G258">
        <v>2684.4258337042102</v>
      </c>
      <c r="H258">
        <v>47.6</v>
      </c>
      <c r="I258">
        <v>52.5</v>
      </c>
      <c r="J258">
        <v>0.505</v>
      </c>
      <c r="K258">
        <v>3.2</v>
      </c>
      <c r="L258">
        <v>66.7</v>
      </c>
      <c r="M258">
        <v>447</v>
      </c>
      <c r="N258">
        <v>8.8000000000000007</v>
      </c>
      <c r="O258">
        <f t="shared" si="3"/>
        <v>-1.5802816901409074</v>
      </c>
    </row>
    <row r="259" spans="1:15" x14ac:dyDescent="0.2">
      <c r="A259" s="2">
        <v>258</v>
      </c>
      <c r="B259">
        <v>2018</v>
      </c>
      <c r="C259" t="s">
        <v>527</v>
      </c>
      <c r="D259" t="s">
        <v>528</v>
      </c>
      <c r="E259">
        <v>16868.48</v>
      </c>
      <c r="F259">
        <v>44483382.600000001</v>
      </c>
      <c r="G259">
        <v>2637.0711883939798</v>
      </c>
      <c r="H259">
        <v>45.3</v>
      </c>
      <c r="I259">
        <v>47.5</v>
      </c>
      <c r="J259">
        <v>0.49530000000000002</v>
      </c>
      <c r="K259">
        <v>2.8</v>
      </c>
      <c r="L259">
        <v>69.900000000000006</v>
      </c>
      <c r="M259">
        <v>170</v>
      </c>
      <c r="N259">
        <v>7.2</v>
      </c>
      <c r="O259">
        <f t="shared" ref="O259:O322" si="4">L259-AVERAGE($L$2:$L$356)</f>
        <v>1.6197183098590955</v>
      </c>
    </row>
    <row r="260" spans="1:15" x14ac:dyDescent="0.2">
      <c r="A260" s="2">
        <v>259</v>
      </c>
      <c r="B260">
        <v>2018</v>
      </c>
      <c r="C260" t="s">
        <v>529</v>
      </c>
      <c r="D260" t="s">
        <v>530</v>
      </c>
      <c r="E260">
        <v>57437.56</v>
      </c>
      <c r="F260">
        <v>165254199.78</v>
      </c>
      <c r="G260">
        <v>2877.1103748139699</v>
      </c>
      <c r="H260">
        <v>43.7</v>
      </c>
      <c r="I260">
        <v>47.5</v>
      </c>
      <c r="J260">
        <v>0.50829999999999997</v>
      </c>
      <c r="K260">
        <v>4</v>
      </c>
      <c r="L260">
        <v>65</v>
      </c>
      <c r="M260">
        <v>950</v>
      </c>
      <c r="N260">
        <v>2.7</v>
      </c>
      <c r="O260">
        <f t="shared" si="4"/>
        <v>-3.2802816901409102</v>
      </c>
    </row>
    <row r="261" spans="1:15" x14ac:dyDescent="0.2">
      <c r="A261" s="2">
        <v>260</v>
      </c>
      <c r="B261">
        <v>2018</v>
      </c>
      <c r="C261" t="s">
        <v>531</v>
      </c>
      <c r="D261" t="s">
        <v>532</v>
      </c>
      <c r="E261">
        <v>10076.709999999999</v>
      </c>
      <c r="F261">
        <v>30033023.579999998</v>
      </c>
      <c r="G261">
        <v>2980.43940730655</v>
      </c>
      <c r="H261">
        <v>46.9</v>
      </c>
      <c r="I261">
        <v>52.5</v>
      </c>
      <c r="J261">
        <v>0.50870000000000004</v>
      </c>
      <c r="K261">
        <v>3.3</v>
      </c>
      <c r="L261">
        <v>64.8</v>
      </c>
      <c r="M261">
        <v>659</v>
      </c>
      <c r="N261">
        <v>7</v>
      </c>
      <c r="O261">
        <f t="shared" si="4"/>
        <v>-3.480281690140913</v>
      </c>
    </row>
    <row r="262" spans="1:15" x14ac:dyDescent="0.2">
      <c r="A262" s="2">
        <v>261</v>
      </c>
      <c r="B262">
        <v>2018</v>
      </c>
      <c r="C262" t="s">
        <v>533</v>
      </c>
      <c r="D262" t="s">
        <v>534</v>
      </c>
      <c r="E262">
        <v>24724.13</v>
      </c>
      <c r="F262">
        <v>73519707.459999993</v>
      </c>
      <c r="G262">
        <v>2973.60139507437</v>
      </c>
      <c r="H262">
        <v>47.7</v>
      </c>
      <c r="I262">
        <v>52.5</v>
      </c>
      <c r="J262">
        <v>0.50660000000000005</v>
      </c>
      <c r="K262">
        <v>3.1</v>
      </c>
      <c r="L262">
        <v>65</v>
      </c>
      <c r="M262">
        <v>1185</v>
      </c>
      <c r="N262">
        <v>7.5</v>
      </c>
      <c r="O262">
        <f t="shared" si="4"/>
        <v>-3.2802816901409102</v>
      </c>
    </row>
    <row r="263" spans="1:15" x14ac:dyDescent="0.2">
      <c r="A263" s="2">
        <v>262</v>
      </c>
      <c r="B263">
        <v>2018</v>
      </c>
      <c r="C263" t="s">
        <v>535</v>
      </c>
      <c r="D263" t="s">
        <v>536</v>
      </c>
      <c r="E263">
        <v>7448.09</v>
      </c>
      <c r="F263">
        <v>25024727.760000002</v>
      </c>
      <c r="G263">
        <v>3359.8852538033202</v>
      </c>
      <c r="H263">
        <v>50.8</v>
      </c>
      <c r="I263">
        <v>52.5</v>
      </c>
      <c r="J263">
        <v>0.50160000000000005</v>
      </c>
      <c r="K263">
        <v>5.0999999999999996</v>
      </c>
      <c r="L263">
        <v>53.9</v>
      </c>
      <c r="M263">
        <v>413</v>
      </c>
      <c r="N263">
        <v>14.2</v>
      </c>
      <c r="O263">
        <f t="shared" si="4"/>
        <v>-14.380281690140912</v>
      </c>
    </row>
    <row r="264" spans="1:15" x14ac:dyDescent="0.2">
      <c r="A264" s="2">
        <v>263</v>
      </c>
      <c r="B264">
        <v>2018</v>
      </c>
      <c r="C264" t="s">
        <v>537</v>
      </c>
      <c r="D264" t="s">
        <v>538</v>
      </c>
      <c r="E264">
        <v>99838.71</v>
      </c>
      <c r="F264">
        <v>297453104.56</v>
      </c>
      <c r="G264">
        <v>2979.3364173074801</v>
      </c>
      <c r="H264">
        <v>44.3</v>
      </c>
      <c r="I264">
        <v>47.5</v>
      </c>
      <c r="J264">
        <v>0.50380000000000003</v>
      </c>
      <c r="K264">
        <v>4.0999999999999996</v>
      </c>
      <c r="L264">
        <v>65.5</v>
      </c>
      <c r="M264">
        <v>814</v>
      </c>
      <c r="N264">
        <v>4.0999999999999996</v>
      </c>
      <c r="O264">
        <f t="shared" si="4"/>
        <v>-2.7802816901409102</v>
      </c>
    </row>
    <row r="265" spans="1:15" x14ac:dyDescent="0.2">
      <c r="A265" s="2">
        <v>264</v>
      </c>
      <c r="B265">
        <v>2018</v>
      </c>
      <c r="C265" t="s">
        <v>539</v>
      </c>
      <c r="D265" t="s">
        <v>540</v>
      </c>
      <c r="E265">
        <v>43202.02</v>
      </c>
      <c r="F265">
        <v>117073197.68000001</v>
      </c>
      <c r="G265">
        <v>2709.9010111101302</v>
      </c>
      <c r="H265">
        <v>43.9</v>
      </c>
      <c r="I265">
        <v>47.5</v>
      </c>
      <c r="J265">
        <v>0.49330000000000002</v>
      </c>
      <c r="K265">
        <v>3.2</v>
      </c>
      <c r="L265">
        <v>70.400000000000006</v>
      </c>
      <c r="M265">
        <v>265</v>
      </c>
      <c r="N265">
        <v>3.7</v>
      </c>
      <c r="O265">
        <f t="shared" si="4"/>
        <v>2.1197183098590955</v>
      </c>
    </row>
    <row r="266" spans="1:15" x14ac:dyDescent="0.2">
      <c r="A266" s="2">
        <v>265</v>
      </c>
      <c r="B266">
        <v>2018</v>
      </c>
      <c r="C266" t="s">
        <v>541</v>
      </c>
      <c r="D266" t="s">
        <v>542</v>
      </c>
      <c r="E266">
        <v>12302.08</v>
      </c>
      <c r="F266">
        <v>35473129.700000003</v>
      </c>
      <c r="G266">
        <v>2883.5066671652298</v>
      </c>
      <c r="H266">
        <v>47.3</v>
      </c>
      <c r="I266">
        <v>52.5</v>
      </c>
      <c r="J266">
        <v>0.5091</v>
      </c>
      <c r="K266">
        <v>3</v>
      </c>
      <c r="L266">
        <v>66.3</v>
      </c>
      <c r="M266">
        <v>393</v>
      </c>
      <c r="N266">
        <v>5.7</v>
      </c>
      <c r="O266">
        <f t="shared" si="4"/>
        <v>-1.980281690140913</v>
      </c>
    </row>
    <row r="267" spans="1:15" x14ac:dyDescent="0.2">
      <c r="A267" s="2">
        <v>266</v>
      </c>
      <c r="B267">
        <v>2018</v>
      </c>
      <c r="C267" t="s">
        <v>543</v>
      </c>
      <c r="D267" t="s">
        <v>544</v>
      </c>
      <c r="E267">
        <v>49214.35</v>
      </c>
      <c r="F267">
        <v>141432042.24000001</v>
      </c>
      <c r="G267">
        <v>2873.79681414059</v>
      </c>
      <c r="H267">
        <v>45.1</v>
      </c>
      <c r="I267">
        <v>47.5</v>
      </c>
      <c r="J267">
        <v>0.50149999999999995</v>
      </c>
      <c r="K267">
        <v>3.9</v>
      </c>
      <c r="L267">
        <v>66.2</v>
      </c>
      <c r="M267">
        <v>478</v>
      </c>
      <c r="N267">
        <v>2.7</v>
      </c>
      <c r="O267">
        <f t="shared" si="4"/>
        <v>-2.0802816901409074</v>
      </c>
    </row>
    <row r="268" spans="1:15" x14ac:dyDescent="0.2">
      <c r="A268" s="2">
        <v>267</v>
      </c>
      <c r="B268">
        <v>2018</v>
      </c>
      <c r="C268" t="s">
        <v>545</v>
      </c>
      <c r="D268" t="s">
        <v>546</v>
      </c>
      <c r="E268">
        <v>16324.31</v>
      </c>
      <c r="F268">
        <v>49939593.009999998</v>
      </c>
      <c r="G268">
        <v>3059.2161635009402</v>
      </c>
      <c r="H268">
        <v>49</v>
      </c>
      <c r="I268">
        <v>52.5</v>
      </c>
      <c r="J268">
        <v>0.50870000000000004</v>
      </c>
      <c r="K268">
        <v>3.3</v>
      </c>
      <c r="L268">
        <v>64.900000000000006</v>
      </c>
      <c r="M268">
        <v>447</v>
      </c>
      <c r="N268">
        <v>9.6</v>
      </c>
      <c r="O268">
        <f t="shared" si="4"/>
        <v>-3.3802816901409045</v>
      </c>
    </row>
    <row r="269" spans="1:15" x14ac:dyDescent="0.2">
      <c r="A269" s="2">
        <v>268</v>
      </c>
      <c r="B269">
        <v>2018</v>
      </c>
      <c r="C269" t="s">
        <v>547</v>
      </c>
      <c r="D269" t="s">
        <v>548</v>
      </c>
      <c r="E269">
        <v>77007.490000000005</v>
      </c>
      <c r="F269">
        <v>193390951.87</v>
      </c>
      <c r="G269">
        <v>2511.3265199268299</v>
      </c>
      <c r="H269">
        <v>40.799999999999997</v>
      </c>
      <c r="I269">
        <v>42.5</v>
      </c>
      <c r="J269">
        <v>0.501</v>
      </c>
      <c r="K269">
        <v>4.5</v>
      </c>
      <c r="L269">
        <v>65.3</v>
      </c>
      <c r="M269">
        <v>336</v>
      </c>
      <c r="N269">
        <v>2.7</v>
      </c>
      <c r="O269">
        <f t="shared" si="4"/>
        <v>-2.980281690140913</v>
      </c>
    </row>
    <row r="270" spans="1:15" x14ac:dyDescent="0.2">
      <c r="A270" s="2">
        <v>269</v>
      </c>
      <c r="B270">
        <v>2018</v>
      </c>
      <c r="C270" t="s">
        <v>549</v>
      </c>
      <c r="D270" t="s">
        <v>550</v>
      </c>
      <c r="E270">
        <v>41898.769999999997</v>
      </c>
      <c r="F270">
        <v>111175539.01000001</v>
      </c>
      <c r="G270">
        <v>2653.4320460958602</v>
      </c>
      <c r="H270">
        <v>44.3</v>
      </c>
      <c r="I270">
        <v>47.5</v>
      </c>
      <c r="J270">
        <v>0.49759999999999999</v>
      </c>
      <c r="K270">
        <v>2.6</v>
      </c>
      <c r="L270">
        <v>73.099999999999994</v>
      </c>
      <c r="M270">
        <v>224</v>
      </c>
      <c r="N270">
        <v>12.4</v>
      </c>
      <c r="O270">
        <f t="shared" si="4"/>
        <v>4.8197183098590841</v>
      </c>
    </row>
    <row r="271" spans="1:15" x14ac:dyDescent="0.2">
      <c r="A271" s="2">
        <v>270</v>
      </c>
      <c r="B271">
        <v>2018</v>
      </c>
      <c r="C271" t="s">
        <v>551</v>
      </c>
      <c r="D271" t="s">
        <v>552</v>
      </c>
      <c r="E271">
        <v>39184.639999999999</v>
      </c>
      <c r="F271">
        <v>105285725.73999999</v>
      </c>
      <c r="G271">
        <v>2686.91318179777</v>
      </c>
      <c r="H271">
        <v>45.3</v>
      </c>
      <c r="I271">
        <v>47.5</v>
      </c>
      <c r="J271">
        <v>0.49859999999999999</v>
      </c>
      <c r="K271">
        <v>3.3</v>
      </c>
      <c r="L271">
        <v>66.099999999999994</v>
      </c>
      <c r="M271">
        <v>290</v>
      </c>
      <c r="N271">
        <v>12.9</v>
      </c>
      <c r="O271">
        <f t="shared" si="4"/>
        <v>-2.1802816901409159</v>
      </c>
    </row>
    <row r="272" spans="1:15" x14ac:dyDescent="0.2">
      <c r="A272" s="2">
        <v>271</v>
      </c>
      <c r="B272">
        <v>2018</v>
      </c>
      <c r="C272" t="s">
        <v>553</v>
      </c>
      <c r="D272" t="s">
        <v>554</v>
      </c>
      <c r="E272">
        <v>36642.660000000003</v>
      </c>
      <c r="F272">
        <v>82203741.069999993</v>
      </c>
      <c r="G272">
        <v>2243.38901897406</v>
      </c>
      <c r="H272">
        <v>42.7</v>
      </c>
      <c r="I272">
        <v>42.5</v>
      </c>
      <c r="J272">
        <v>0.50319999999999998</v>
      </c>
      <c r="K272">
        <v>3.2</v>
      </c>
      <c r="L272">
        <v>72.900000000000006</v>
      </c>
      <c r="M272">
        <v>1289</v>
      </c>
      <c r="N272">
        <v>7.1</v>
      </c>
      <c r="O272">
        <f t="shared" si="4"/>
        <v>4.6197183098590955</v>
      </c>
    </row>
    <row r="273" spans="1:15" x14ac:dyDescent="0.2">
      <c r="A273" s="2">
        <v>272</v>
      </c>
      <c r="B273">
        <v>2018</v>
      </c>
      <c r="C273" t="s">
        <v>555</v>
      </c>
      <c r="D273" t="s">
        <v>556</v>
      </c>
      <c r="E273">
        <v>48962.92</v>
      </c>
      <c r="F273">
        <v>138406656.21000001</v>
      </c>
      <c r="G273">
        <v>2826.7647478949398</v>
      </c>
      <c r="H273">
        <v>45.6</v>
      </c>
      <c r="I273">
        <v>47.5</v>
      </c>
      <c r="J273">
        <v>0.5131</v>
      </c>
      <c r="K273">
        <v>3.1</v>
      </c>
      <c r="L273">
        <v>67.8</v>
      </c>
      <c r="M273">
        <v>374</v>
      </c>
      <c r="N273">
        <v>10.3</v>
      </c>
      <c r="O273">
        <f t="shared" si="4"/>
        <v>-0.48028169014091304</v>
      </c>
    </row>
    <row r="274" spans="1:15" x14ac:dyDescent="0.2">
      <c r="A274" s="2">
        <v>273</v>
      </c>
      <c r="B274">
        <v>2018</v>
      </c>
      <c r="C274" t="s">
        <v>557</v>
      </c>
      <c r="D274" t="s">
        <v>558</v>
      </c>
      <c r="E274">
        <v>29535.05</v>
      </c>
      <c r="F274">
        <v>77687365.260000005</v>
      </c>
      <c r="G274">
        <v>2630.34480253123</v>
      </c>
      <c r="H274">
        <v>44.1</v>
      </c>
      <c r="I274">
        <v>47.5</v>
      </c>
      <c r="J274">
        <v>0.49440000000000001</v>
      </c>
      <c r="K274">
        <v>2.7</v>
      </c>
      <c r="L274">
        <v>70.7</v>
      </c>
      <c r="M274">
        <v>270</v>
      </c>
      <c r="N274">
        <v>11.5</v>
      </c>
      <c r="O274">
        <f t="shared" si="4"/>
        <v>2.4197183098590926</v>
      </c>
    </row>
    <row r="275" spans="1:15" x14ac:dyDescent="0.2">
      <c r="A275" s="2">
        <v>274</v>
      </c>
      <c r="B275">
        <v>2018</v>
      </c>
      <c r="C275" t="s">
        <v>559</v>
      </c>
      <c r="D275" t="s">
        <v>560</v>
      </c>
      <c r="E275">
        <v>22584.86</v>
      </c>
      <c r="F275">
        <v>49066630.140000001</v>
      </c>
      <c r="G275">
        <v>2172.5452422552098</v>
      </c>
      <c r="H275">
        <v>42.9</v>
      </c>
      <c r="I275">
        <v>47.5</v>
      </c>
      <c r="J275">
        <v>0.49730000000000002</v>
      </c>
      <c r="K275">
        <v>3</v>
      </c>
      <c r="L275">
        <v>70.900000000000006</v>
      </c>
      <c r="M275">
        <v>282</v>
      </c>
      <c r="N275">
        <v>10.199999999999999</v>
      </c>
      <c r="O275">
        <f t="shared" si="4"/>
        <v>2.6197183098590955</v>
      </c>
    </row>
    <row r="276" spans="1:15" x14ac:dyDescent="0.2">
      <c r="A276" s="2">
        <v>275</v>
      </c>
      <c r="B276">
        <v>2018</v>
      </c>
      <c r="C276" t="s">
        <v>561</v>
      </c>
      <c r="D276" t="s">
        <v>562</v>
      </c>
      <c r="E276">
        <v>61087.18</v>
      </c>
      <c r="F276">
        <v>127373897.23</v>
      </c>
      <c r="G276">
        <v>2085.1166681781701</v>
      </c>
      <c r="H276">
        <v>39.4</v>
      </c>
      <c r="I276">
        <v>42.5</v>
      </c>
      <c r="J276">
        <v>0.50619999999999998</v>
      </c>
      <c r="K276">
        <v>2.8</v>
      </c>
      <c r="L276">
        <v>72.7</v>
      </c>
      <c r="M276">
        <v>1145</v>
      </c>
      <c r="N276">
        <v>7.8</v>
      </c>
      <c r="O276">
        <f t="shared" si="4"/>
        <v>4.4197183098590926</v>
      </c>
    </row>
    <row r="277" spans="1:15" x14ac:dyDescent="0.2">
      <c r="A277" s="2">
        <v>276</v>
      </c>
      <c r="B277">
        <v>2018</v>
      </c>
      <c r="C277" t="s">
        <v>563</v>
      </c>
      <c r="D277" t="s">
        <v>564</v>
      </c>
      <c r="E277">
        <v>35188.699999999997</v>
      </c>
      <c r="F277">
        <v>95498465.359999999</v>
      </c>
      <c r="G277">
        <v>2713.8958063241898</v>
      </c>
      <c r="H277">
        <v>46.5</v>
      </c>
      <c r="I277">
        <v>47.5</v>
      </c>
      <c r="J277">
        <v>0.49640000000000001</v>
      </c>
      <c r="K277">
        <v>2.9</v>
      </c>
      <c r="L277">
        <v>68.8</v>
      </c>
      <c r="M277">
        <v>220</v>
      </c>
      <c r="N277">
        <v>10.9</v>
      </c>
      <c r="O277">
        <f t="shared" si="4"/>
        <v>0.51971830985908696</v>
      </c>
    </row>
    <row r="278" spans="1:15" x14ac:dyDescent="0.2">
      <c r="A278" s="2">
        <v>277</v>
      </c>
      <c r="B278">
        <v>2018</v>
      </c>
      <c r="C278" t="s">
        <v>565</v>
      </c>
      <c r="D278" t="s">
        <v>566</v>
      </c>
      <c r="E278">
        <v>23471.87</v>
      </c>
      <c r="F278">
        <v>66749747.079999998</v>
      </c>
      <c r="G278">
        <v>2843.8188810691299</v>
      </c>
      <c r="H278">
        <v>47.7</v>
      </c>
      <c r="I278">
        <v>52.5</v>
      </c>
      <c r="J278">
        <v>0.49780000000000002</v>
      </c>
      <c r="K278">
        <v>2.9</v>
      </c>
      <c r="L278">
        <v>65.8</v>
      </c>
      <c r="M278">
        <v>518</v>
      </c>
      <c r="N278">
        <v>10.6</v>
      </c>
      <c r="O278">
        <f t="shared" si="4"/>
        <v>-2.480281690140913</v>
      </c>
    </row>
    <row r="279" spans="1:15" x14ac:dyDescent="0.2">
      <c r="A279" s="2">
        <v>278</v>
      </c>
      <c r="B279">
        <v>2018</v>
      </c>
      <c r="C279" t="s">
        <v>567</v>
      </c>
      <c r="D279" t="s">
        <v>568</v>
      </c>
      <c r="E279">
        <v>30201.65</v>
      </c>
      <c r="F279">
        <v>80895872.909999996</v>
      </c>
      <c r="G279">
        <v>2678.5249451602799</v>
      </c>
      <c r="H279">
        <v>42.8</v>
      </c>
      <c r="I279">
        <v>42.5</v>
      </c>
      <c r="J279">
        <v>0.49640000000000001</v>
      </c>
      <c r="K279">
        <v>3.1</v>
      </c>
      <c r="L279">
        <v>70</v>
      </c>
      <c r="M279">
        <v>248</v>
      </c>
      <c r="N279">
        <v>11.3</v>
      </c>
      <c r="O279">
        <f t="shared" si="4"/>
        <v>1.7197183098590898</v>
      </c>
    </row>
    <row r="280" spans="1:15" x14ac:dyDescent="0.2">
      <c r="A280" s="2">
        <v>279</v>
      </c>
      <c r="B280">
        <v>2018</v>
      </c>
      <c r="C280" t="s">
        <v>569</v>
      </c>
      <c r="D280" t="s">
        <v>570</v>
      </c>
      <c r="E280">
        <v>29780.95</v>
      </c>
      <c r="F280">
        <v>82430270.239999995</v>
      </c>
      <c r="G280">
        <v>2767.8858545479602</v>
      </c>
      <c r="H280">
        <v>45.2</v>
      </c>
      <c r="I280">
        <v>47.5</v>
      </c>
      <c r="J280">
        <v>0.50449999999999995</v>
      </c>
      <c r="K280">
        <v>3.1</v>
      </c>
      <c r="L280">
        <v>68.099999999999994</v>
      </c>
      <c r="M280">
        <v>401</v>
      </c>
      <c r="N280">
        <v>11.6</v>
      </c>
      <c r="O280">
        <f t="shared" si="4"/>
        <v>-0.18028169014091588</v>
      </c>
    </row>
    <row r="281" spans="1:15" x14ac:dyDescent="0.2">
      <c r="A281" s="2">
        <v>280</v>
      </c>
      <c r="B281">
        <v>2018</v>
      </c>
      <c r="C281" t="s">
        <v>571</v>
      </c>
      <c r="D281" t="s">
        <v>572</v>
      </c>
      <c r="E281">
        <v>15911.26</v>
      </c>
      <c r="F281">
        <v>42913631.890000001</v>
      </c>
      <c r="G281">
        <v>2697.06056528521</v>
      </c>
      <c r="H281">
        <v>45.8</v>
      </c>
      <c r="I281">
        <v>47.5</v>
      </c>
      <c r="J281">
        <v>0.4955</v>
      </c>
      <c r="K281">
        <v>2.7</v>
      </c>
      <c r="L281">
        <v>68.5</v>
      </c>
      <c r="M281">
        <v>153</v>
      </c>
      <c r="N281">
        <v>6.7</v>
      </c>
      <c r="O281">
        <f t="shared" si="4"/>
        <v>0.2197183098590898</v>
      </c>
    </row>
    <row r="282" spans="1:15" x14ac:dyDescent="0.2">
      <c r="A282" s="2">
        <v>281</v>
      </c>
      <c r="B282">
        <v>2018</v>
      </c>
      <c r="C282" t="s">
        <v>573</v>
      </c>
      <c r="D282" t="s">
        <v>574</v>
      </c>
      <c r="E282">
        <v>22229.5</v>
      </c>
      <c r="F282">
        <v>61812459.560000002</v>
      </c>
      <c r="G282">
        <v>2780.6500173193299</v>
      </c>
      <c r="H282">
        <v>44.2</v>
      </c>
      <c r="I282">
        <v>47.5</v>
      </c>
      <c r="J282">
        <v>0.49519999999999997</v>
      </c>
      <c r="K282">
        <v>3</v>
      </c>
      <c r="L282">
        <v>69.2</v>
      </c>
      <c r="M282">
        <v>400</v>
      </c>
      <c r="N282">
        <v>6.7</v>
      </c>
      <c r="O282">
        <f t="shared" si="4"/>
        <v>0.91971830985909264</v>
      </c>
    </row>
    <row r="283" spans="1:15" x14ac:dyDescent="0.2">
      <c r="A283" s="2">
        <v>282</v>
      </c>
      <c r="B283">
        <v>2018</v>
      </c>
      <c r="C283" t="s">
        <v>575</v>
      </c>
      <c r="D283" t="s">
        <v>576</v>
      </c>
      <c r="E283">
        <v>12869.71</v>
      </c>
      <c r="F283">
        <v>30908118.120000001</v>
      </c>
      <c r="G283">
        <v>2401.6172951838098</v>
      </c>
      <c r="H283">
        <v>42.9</v>
      </c>
      <c r="I283">
        <v>42.5</v>
      </c>
      <c r="J283">
        <v>0.48699999999999999</v>
      </c>
      <c r="K283">
        <v>2.5</v>
      </c>
      <c r="L283">
        <v>71.900000000000006</v>
      </c>
      <c r="M283">
        <v>167</v>
      </c>
      <c r="N283">
        <v>19.7</v>
      </c>
      <c r="O283">
        <f t="shared" si="4"/>
        <v>3.6197183098590955</v>
      </c>
    </row>
    <row r="284" spans="1:15" x14ac:dyDescent="0.2">
      <c r="A284" s="2">
        <v>283</v>
      </c>
      <c r="B284">
        <v>2018</v>
      </c>
      <c r="C284" t="s">
        <v>577</v>
      </c>
      <c r="D284" t="s">
        <v>578</v>
      </c>
      <c r="E284">
        <v>20302.2</v>
      </c>
      <c r="F284">
        <v>60011443.890000001</v>
      </c>
      <c r="G284">
        <v>2955.9084182994902</v>
      </c>
      <c r="H284">
        <v>47.4</v>
      </c>
      <c r="I284">
        <v>52.5</v>
      </c>
      <c r="J284">
        <v>0.50260000000000005</v>
      </c>
      <c r="K284">
        <v>3.2</v>
      </c>
      <c r="L284">
        <v>65.400000000000006</v>
      </c>
      <c r="M284">
        <v>235</v>
      </c>
      <c r="N284">
        <v>7.9</v>
      </c>
      <c r="O284">
        <f t="shared" si="4"/>
        <v>-2.8802816901409045</v>
      </c>
    </row>
    <row r="285" spans="1:15" x14ac:dyDescent="0.2">
      <c r="A285" s="2">
        <v>284</v>
      </c>
      <c r="B285">
        <v>2018</v>
      </c>
      <c r="C285" t="s">
        <v>579</v>
      </c>
      <c r="D285" t="s">
        <v>580</v>
      </c>
      <c r="E285">
        <v>76168.44</v>
      </c>
      <c r="F285">
        <v>209558337.80000001</v>
      </c>
      <c r="G285">
        <v>2751.24891359203</v>
      </c>
      <c r="H285">
        <v>43.9</v>
      </c>
      <c r="I285">
        <v>47.5</v>
      </c>
      <c r="J285">
        <v>0.50639999999999996</v>
      </c>
      <c r="K285">
        <v>4</v>
      </c>
      <c r="L285">
        <v>65.5</v>
      </c>
      <c r="M285">
        <v>723</v>
      </c>
      <c r="N285">
        <v>3.7</v>
      </c>
      <c r="O285">
        <f t="shared" si="4"/>
        <v>-2.7802816901409102</v>
      </c>
    </row>
    <row r="286" spans="1:15" x14ac:dyDescent="0.2">
      <c r="A286" s="2">
        <v>285</v>
      </c>
      <c r="B286">
        <v>2018</v>
      </c>
      <c r="C286" t="s">
        <v>581</v>
      </c>
      <c r="D286" t="s">
        <v>582</v>
      </c>
      <c r="E286">
        <v>33510.03</v>
      </c>
      <c r="F286">
        <v>93334234.430000007</v>
      </c>
      <c r="G286">
        <v>2785.26263420236</v>
      </c>
      <c r="H286">
        <v>47</v>
      </c>
      <c r="I286">
        <v>52.5</v>
      </c>
      <c r="J286">
        <v>0.50609999999999999</v>
      </c>
      <c r="K286">
        <v>2.7</v>
      </c>
      <c r="L286">
        <v>67.7</v>
      </c>
      <c r="M286">
        <v>147</v>
      </c>
      <c r="N286">
        <v>26.9</v>
      </c>
      <c r="O286">
        <f t="shared" si="4"/>
        <v>-0.58028169014090736</v>
      </c>
    </row>
    <row r="287" spans="1:15" x14ac:dyDescent="0.2">
      <c r="A287" s="2">
        <v>286</v>
      </c>
      <c r="B287">
        <v>2018</v>
      </c>
      <c r="C287" t="s">
        <v>583</v>
      </c>
      <c r="D287" t="s">
        <v>584</v>
      </c>
      <c r="E287">
        <v>25297.7</v>
      </c>
      <c r="F287">
        <v>66748271.799999997</v>
      </c>
      <c r="G287">
        <v>2638.5114773279802</v>
      </c>
      <c r="H287">
        <v>47.3</v>
      </c>
      <c r="I287">
        <v>52.5</v>
      </c>
      <c r="J287">
        <v>0.50270000000000004</v>
      </c>
      <c r="K287">
        <v>3.2</v>
      </c>
      <c r="L287">
        <v>66.2</v>
      </c>
      <c r="M287">
        <v>92</v>
      </c>
      <c r="N287">
        <v>11.5</v>
      </c>
      <c r="O287">
        <f t="shared" si="4"/>
        <v>-2.0802816901409074</v>
      </c>
    </row>
    <row r="288" spans="1:15" x14ac:dyDescent="0.2">
      <c r="A288" s="2">
        <v>287</v>
      </c>
      <c r="B288">
        <v>2018</v>
      </c>
      <c r="C288" t="s">
        <v>585</v>
      </c>
      <c r="D288" t="s">
        <v>586</v>
      </c>
      <c r="E288">
        <v>25250.46</v>
      </c>
      <c r="F288">
        <v>72798747.400000006</v>
      </c>
      <c r="G288">
        <v>2883.0661857249302</v>
      </c>
      <c r="H288">
        <v>46.3</v>
      </c>
      <c r="I288">
        <v>47.5</v>
      </c>
      <c r="J288">
        <v>0.50080000000000002</v>
      </c>
      <c r="K288">
        <v>3.8</v>
      </c>
      <c r="L288">
        <v>65</v>
      </c>
      <c r="M288">
        <v>92</v>
      </c>
      <c r="N288">
        <v>11.6</v>
      </c>
      <c r="O288">
        <f t="shared" si="4"/>
        <v>-3.2802816901409102</v>
      </c>
    </row>
    <row r="289" spans="1:15" x14ac:dyDescent="0.2">
      <c r="A289" s="2">
        <v>288</v>
      </c>
      <c r="B289">
        <v>2018</v>
      </c>
      <c r="C289" t="s">
        <v>587</v>
      </c>
      <c r="D289" t="s">
        <v>588</v>
      </c>
      <c r="E289">
        <v>24761.45</v>
      </c>
      <c r="F289">
        <v>64033927.829999998</v>
      </c>
      <c r="G289">
        <v>2586.0330404721899</v>
      </c>
      <c r="H289">
        <v>44</v>
      </c>
      <c r="I289">
        <v>47.5</v>
      </c>
      <c r="J289">
        <v>0.50349999999999995</v>
      </c>
      <c r="K289">
        <v>3.6</v>
      </c>
      <c r="L289">
        <v>68.599999999999994</v>
      </c>
      <c r="M289">
        <v>487</v>
      </c>
      <c r="N289">
        <v>10.8</v>
      </c>
      <c r="O289">
        <f t="shared" si="4"/>
        <v>0.31971830985908412</v>
      </c>
    </row>
    <row r="290" spans="1:15" x14ac:dyDescent="0.2">
      <c r="A290" s="2">
        <v>289</v>
      </c>
      <c r="B290">
        <v>2018</v>
      </c>
      <c r="C290" t="s">
        <v>589</v>
      </c>
      <c r="D290" t="s">
        <v>590</v>
      </c>
      <c r="E290">
        <v>15489.36</v>
      </c>
      <c r="F290">
        <v>38712244.359999999</v>
      </c>
      <c r="G290">
        <v>2499.27978689888</v>
      </c>
      <c r="H290">
        <v>43.8</v>
      </c>
      <c r="I290">
        <v>47.5</v>
      </c>
      <c r="J290">
        <v>0.49</v>
      </c>
      <c r="K290">
        <v>2.8</v>
      </c>
      <c r="L290">
        <v>69.599999999999994</v>
      </c>
      <c r="M290">
        <v>218</v>
      </c>
      <c r="N290">
        <v>8.1999999999999993</v>
      </c>
      <c r="O290">
        <f t="shared" si="4"/>
        <v>1.3197183098590841</v>
      </c>
    </row>
    <row r="291" spans="1:15" x14ac:dyDescent="0.2">
      <c r="A291" s="2">
        <v>290</v>
      </c>
      <c r="B291">
        <v>2018</v>
      </c>
      <c r="C291" t="s">
        <v>591</v>
      </c>
      <c r="D291" t="s">
        <v>592</v>
      </c>
      <c r="E291">
        <v>24077.02</v>
      </c>
      <c r="F291">
        <v>65592838.789999999</v>
      </c>
      <c r="G291">
        <v>2724.2922417309101</v>
      </c>
      <c r="H291">
        <v>45.3</v>
      </c>
      <c r="I291">
        <v>47.5</v>
      </c>
      <c r="J291">
        <v>0.50209999999999999</v>
      </c>
      <c r="K291">
        <v>3</v>
      </c>
      <c r="L291">
        <v>68.7</v>
      </c>
      <c r="M291">
        <v>107</v>
      </c>
      <c r="N291">
        <v>8.4</v>
      </c>
      <c r="O291">
        <f t="shared" si="4"/>
        <v>0.41971830985909264</v>
      </c>
    </row>
    <row r="292" spans="1:15" x14ac:dyDescent="0.2">
      <c r="A292" s="2">
        <v>291</v>
      </c>
      <c r="B292">
        <v>2018</v>
      </c>
      <c r="C292" t="s">
        <v>593</v>
      </c>
      <c r="D292" t="s">
        <v>594</v>
      </c>
      <c r="E292">
        <v>7208.54</v>
      </c>
      <c r="F292">
        <v>20254499.879999999</v>
      </c>
      <c r="G292">
        <v>2809.79225751678</v>
      </c>
      <c r="H292">
        <v>48.2</v>
      </c>
      <c r="I292">
        <v>52.5</v>
      </c>
      <c r="J292">
        <v>0.50029999999999997</v>
      </c>
      <c r="K292">
        <v>3.1</v>
      </c>
      <c r="L292">
        <v>65.2</v>
      </c>
      <c r="M292">
        <v>85</v>
      </c>
      <c r="N292">
        <v>18.399999999999999</v>
      </c>
      <c r="O292">
        <f t="shared" si="4"/>
        <v>-3.0802816901409074</v>
      </c>
    </row>
    <row r="293" spans="1:15" x14ac:dyDescent="0.2">
      <c r="A293" s="2">
        <v>292</v>
      </c>
      <c r="B293">
        <v>2018</v>
      </c>
      <c r="C293" t="s">
        <v>595</v>
      </c>
      <c r="D293" t="s">
        <v>596</v>
      </c>
      <c r="E293">
        <v>23907.57</v>
      </c>
      <c r="F293">
        <v>63864483.859999999</v>
      </c>
      <c r="G293">
        <v>2671.3080359066198</v>
      </c>
      <c r="H293">
        <v>45.7</v>
      </c>
      <c r="I293">
        <v>47.5</v>
      </c>
      <c r="J293">
        <v>0.51170000000000004</v>
      </c>
      <c r="K293">
        <v>3.1</v>
      </c>
      <c r="L293">
        <v>67.599999999999994</v>
      </c>
      <c r="M293">
        <v>497</v>
      </c>
      <c r="N293">
        <v>8.6999999999999993</v>
      </c>
      <c r="O293">
        <f t="shared" si="4"/>
        <v>-0.68028169014091588</v>
      </c>
    </row>
    <row r="294" spans="1:15" x14ac:dyDescent="0.2">
      <c r="A294" s="2">
        <v>293</v>
      </c>
      <c r="B294">
        <v>2018</v>
      </c>
      <c r="C294" t="s">
        <v>597</v>
      </c>
      <c r="D294" t="s">
        <v>598</v>
      </c>
      <c r="E294">
        <v>31136.1</v>
      </c>
      <c r="F294">
        <v>85986048.099999994</v>
      </c>
      <c r="G294">
        <v>2761.6190884535999</v>
      </c>
      <c r="H294">
        <v>46.9</v>
      </c>
      <c r="I294">
        <v>52.5</v>
      </c>
      <c r="J294">
        <v>0.50560000000000005</v>
      </c>
      <c r="K294">
        <v>3.5</v>
      </c>
      <c r="L294">
        <v>66</v>
      </c>
      <c r="M294">
        <v>162</v>
      </c>
      <c r="N294">
        <v>13.1</v>
      </c>
      <c r="O294">
        <f t="shared" si="4"/>
        <v>-2.2802816901409102</v>
      </c>
    </row>
    <row r="295" spans="1:15" x14ac:dyDescent="0.2">
      <c r="A295" s="2">
        <v>294</v>
      </c>
      <c r="B295">
        <v>2018</v>
      </c>
      <c r="C295" t="s">
        <v>599</v>
      </c>
      <c r="D295" t="s">
        <v>600</v>
      </c>
      <c r="E295">
        <v>33460.589999999997</v>
      </c>
      <c r="F295">
        <v>91029029.540000007</v>
      </c>
      <c r="G295">
        <v>2720.48489103151</v>
      </c>
      <c r="H295">
        <v>41.6</v>
      </c>
      <c r="I295">
        <v>42.5</v>
      </c>
      <c r="J295">
        <v>0.4929</v>
      </c>
      <c r="K295">
        <v>3.2</v>
      </c>
      <c r="L295">
        <v>68.7</v>
      </c>
      <c r="M295">
        <v>319</v>
      </c>
      <c r="N295">
        <v>13.8</v>
      </c>
      <c r="O295">
        <f t="shared" si="4"/>
        <v>0.41971830985909264</v>
      </c>
    </row>
    <row r="296" spans="1:15" x14ac:dyDescent="0.2">
      <c r="A296" s="2">
        <v>295</v>
      </c>
      <c r="B296">
        <v>2018</v>
      </c>
      <c r="C296" t="s">
        <v>601</v>
      </c>
      <c r="D296" t="s">
        <v>602</v>
      </c>
      <c r="E296">
        <v>19121.080000000002</v>
      </c>
      <c r="F296">
        <v>56691565.32</v>
      </c>
      <c r="G296">
        <v>2964.8725553159102</v>
      </c>
      <c r="H296">
        <v>48.2</v>
      </c>
      <c r="I296">
        <v>52.5</v>
      </c>
      <c r="J296">
        <v>0.50490000000000002</v>
      </c>
      <c r="K296">
        <v>3.1</v>
      </c>
      <c r="L296">
        <v>64.400000000000006</v>
      </c>
      <c r="M296">
        <v>69</v>
      </c>
      <c r="N296">
        <v>18.600000000000001</v>
      </c>
      <c r="O296">
        <f t="shared" si="4"/>
        <v>-3.8802816901409045</v>
      </c>
    </row>
    <row r="297" spans="1:15" x14ac:dyDescent="0.2">
      <c r="A297" s="2">
        <v>296</v>
      </c>
      <c r="B297">
        <v>2018</v>
      </c>
      <c r="C297" t="s">
        <v>603</v>
      </c>
      <c r="D297" t="s">
        <v>604</v>
      </c>
      <c r="E297">
        <v>11573.65</v>
      </c>
      <c r="F297">
        <v>26373481.219999999</v>
      </c>
      <c r="G297">
        <v>2278.7522708912102</v>
      </c>
      <c r="H297">
        <v>44.6</v>
      </c>
      <c r="I297">
        <v>47.5</v>
      </c>
      <c r="J297">
        <v>0.48220000000000002</v>
      </c>
      <c r="K297">
        <v>2.8</v>
      </c>
      <c r="L297">
        <v>71</v>
      </c>
      <c r="M297">
        <v>117</v>
      </c>
      <c r="N297">
        <v>9.9</v>
      </c>
      <c r="O297">
        <f t="shared" si="4"/>
        <v>2.7197183098590898</v>
      </c>
    </row>
    <row r="298" spans="1:15" x14ac:dyDescent="0.2">
      <c r="A298" s="2">
        <v>297</v>
      </c>
      <c r="B298">
        <v>2018</v>
      </c>
      <c r="C298" t="s">
        <v>605</v>
      </c>
      <c r="D298" t="s">
        <v>606</v>
      </c>
      <c r="E298">
        <v>46159.97</v>
      </c>
      <c r="F298">
        <v>120136740.06999999</v>
      </c>
      <c r="G298">
        <v>2602.6173775676202</v>
      </c>
      <c r="H298">
        <v>43.7</v>
      </c>
      <c r="I298">
        <v>47.5</v>
      </c>
      <c r="J298">
        <v>0.50660000000000005</v>
      </c>
      <c r="K298">
        <v>3.4</v>
      </c>
      <c r="L298">
        <v>69.3</v>
      </c>
      <c r="M298">
        <v>748</v>
      </c>
      <c r="N298">
        <v>10.7</v>
      </c>
      <c r="O298">
        <f t="shared" si="4"/>
        <v>1.019718309859087</v>
      </c>
    </row>
    <row r="299" spans="1:15" x14ac:dyDescent="0.2">
      <c r="A299" s="2">
        <v>298</v>
      </c>
      <c r="B299">
        <v>2018</v>
      </c>
      <c r="C299" t="s">
        <v>607</v>
      </c>
      <c r="D299" t="s">
        <v>608</v>
      </c>
      <c r="E299">
        <v>20115.080000000002</v>
      </c>
      <c r="F299">
        <v>57547623.189999998</v>
      </c>
      <c r="G299">
        <v>2860.9194291049298</v>
      </c>
      <c r="H299">
        <v>45.5</v>
      </c>
      <c r="I299">
        <v>47.5</v>
      </c>
      <c r="J299">
        <v>0.49880000000000002</v>
      </c>
      <c r="K299">
        <v>3.1</v>
      </c>
      <c r="L299">
        <v>67.8</v>
      </c>
      <c r="M299">
        <v>266</v>
      </c>
      <c r="N299">
        <v>11.4</v>
      </c>
      <c r="O299">
        <f t="shared" si="4"/>
        <v>-0.48028169014091304</v>
      </c>
    </row>
    <row r="300" spans="1:15" x14ac:dyDescent="0.2">
      <c r="A300" s="2">
        <v>299</v>
      </c>
      <c r="B300">
        <v>2018</v>
      </c>
      <c r="C300" t="s">
        <v>609</v>
      </c>
      <c r="D300" t="s">
        <v>610</v>
      </c>
      <c r="E300">
        <v>43575.72</v>
      </c>
      <c r="F300">
        <v>122005827.2</v>
      </c>
      <c r="G300">
        <v>2799.85797595542</v>
      </c>
      <c r="H300">
        <v>44.1</v>
      </c>
      <c r="I300">
        <v>47.5</v>
      </c>
      <c r="J300">
        <v>0.4985</v>
      </c>
      <c r="K300">
        <v>3.6</v>
      </c>
      <c r="L300">
        <v>68.099999999999994</v>
      </c>
      <c r="M300">
        <v>152</v>
      </c>
      <c r="N300">
        <v>16.3</v>
      </c>
      <c r="O300">
        <f t="shared" si="4"/>
        <v>-0.18028169014091588</v>
      </c>
    </row>
    <row r="301" spans="1:15" x14ac:dyDescent="0.2">
      <c r="A301" s="2">
        <v>300</v>
      </c>
      <c r="B301">
        <v>2018</v>
      </c>
      <c r="C301" t="s">
        <v>611</v>
      </c>
      <c r="D301" t="s">
        <v>612</v>
      </c>
      <c r="E301">
        <v>36796.79</v>
      </c>
      <c r="F301">
        <v>101175080.97</v>
      </c>
      <c r="G301">
        <v>2749.56269201743</v>
      </c>
      <c r="H301">
        <v>44.3</v>
      </c>
      <c r="I301">
        <v>47.5</v>
      </c>
      <c r="J301">
        <v>0.5</v>
      </c>
      <c r="K301">
        <v>3.2</v>
      </c>
      <c r="L301">
        <v>67.900000000000006</v>
      </c>
      <c r="M301">
        <v>232</v>
      </c>
      <c r="N301">
        <v>17.399999999999999</v>
      </c>
      <c r="O301">
        <f t="shared" si="4"/>
        <v>-0.38028169014090452</v>
      </c>
    </row>
    <row r="302" spans="1:15" x14ac:dyDescent="0.2">
      <c r="A302" s="2">
        <v>301</v>
      </c>
      <c r="B302">
        <v>2018</v>
      </c>
      <c r="C302" t="s">
        <v>613</v>
      </c>
      <c r="D302" t="s">
        <v>614</v>
      </c>
      <c r="E302">
        <v>31098.02</v>
      </c>
      <c r="F302">
        <v>95810757.939999998</v>
      </c>
      <c r="G302">
        <v>3080.9279156679399</v>
      </c>
      <c r="H302">
        <v>47.3</v>
      </c>
      <c r="I302">
        <v>52.5</v>
      </c>
      <c r="J302">
        <v>0.50090000000000001</v>
      </c>
      <c r="K302">
        <v>3.3</v>
      </c>
      <c r="L302">
        <v>65.2</v>
      </c>
      <c r="M302">
        <v>308</v>
      </c>
      <c r="N302">
        <v>12.6</v>
      </c>
      <c r="O302">
        <f t="shared" si="4"/>
        <v>-3.0802816901409074</v>
      </c>
    </row>
    <row r="303" spans="1:15" x14ac:dyDescent="0.2">
      <c r="A303" s="2">
        <v>302</v>
      </c>
      <c r="B303">
        <v>2018</v>
      </c>
      <c r="C303" t="s">
        <v>615</v>
      </c>
      <c r="D303" t="s">
        <v>616</v>
      </c>
      <c r="E303">
        <v>21644.32</v>
      </c>
      <c r="F303">
        <v>68013774.239999995</v>
      </c>
      <c r="G303">
        <v>3142.33823192413</v>
      </c>
      <c r="H303">
        <v>48.8</v>
      </c>
      <c r="I303">
        <v>52.5</v>
      </c>
      <c r="J303">
        <v>0.50770000000000004</v>
      </c>
      <c r="K303">
        <v>2.9</v>
      </c>
      <c r="L303">
        <v>64</v>
      </c>
      <c r="M303">
        <v>84</v>
      </c>
      <c r="N303">
        <v>8</v>
      </c>
      <c r="O303">
        <f t="shared" si="4"/>
        <v>-4.2802816901409102</v>
      </c>
    </row>
    <row r="304" spans="1:15" x14ac:dyDescent="0.2">
      <c r="A304" s="2">
        <v>303</v>
      </c>
      <c r="B304">
        <v>2018</v>
      </c>
      <c r="C304" t="s">
        <v>617</v>
      </c>
      <c r="D304" t="s">
        <v>618</v>
      </c>
      <c r="E304">
        <v>26932.54</v>
      </c>
      <c r="F304">
        <v>68448859.480000004</v>
      </c>
      <c r="G304">
        <v>2541.4929108060401</v>
      </c>
      <c r="H304">
        <v>44.9</v>
      </c>
      <c r="I304">
        <v>47.5</v>
      </c>
      <c r="J304">
        <v>0.50090000000000001</v>
      </c>
      <c r="K304">
        <v>2.8</v>
      </c>
      <c r="L304">
        <v>69.900000000000006</v>
      </c>
      <c r="M304">
        <v>284</v>
      </c>
      <c r="N304">
        <v>10</v>
      </c>
      <c r="O304">
        <f t="shared" si="4"/>
        <v>1.6197183098590955</v>
      </c>
    </row>
    <row r="305" spans="1:15" x14ac:dyDescent="0.2">
      <c r="A305" s="2">
        <v>304</v>
      </c>
      <c r="B305">
        <v>2018</v>
      </c>
      <c r="C305" t="s">
        <v>619</v>
      </c>
      <c r="D305" t="s">
        <v>620</v>
      </c>
      <c r="E305">
        <v>30614.1</v>
      </c>
      <c r="F305">
        <v>73784798.719999999</v>
      </c>
      <c r="G305">
        <v>2410.1573693167502</v>
      </c>
      <c r="H305">
        <v>43.3</v>
      </c>
      <c r="I305">
        <v>47.5</v>
      </c>
      <c r="J305">
        <v>0.4965</v>
      </c>
      <c r="K305">
        <v>3</v>
      </c>
      <c r="L305">
        <v>70.900000000000006</v>
      </c>
      <c r="M305">
        <v>340</v>
      </c>
      <c r="N305">
        <v>8.8000000000000007</v>
      </c>
      <c r="O305">
        <f t="shared" si="4"/>
        <v>2.6197183098590955</v>
      </c>
    </row>
    <row r="306" spans="1:15" x14ac:dyDescent="0.2">
      <c r="A306" s="2">
        <v>305</v>
      </c>
      <c r="B306">
        <v>2018</v>
      </c>
      <c r="C306" t="s">
        <v>621</v>
      </c>
      <c r="D306" t="s">
        <v>622</v>
      </c>
      <c r="E306">
        <v>9998.16</v>
      </c>
      <c r="F306">
        <v>24716447.390000001</v>
      </c>
      <c r="G306">
        <v>2472.0996053273798</v>
      </c>
      <c r="H306">
        <v>45.1</v>
      </c>
      <c r="I306">
        <v>47.5</v>
      </c>
      <c r="J306">
        <v>0.49049999999999999</v>
      </c>
      <c r="K306">
        <v>2.8</v>
      </c>
      <c r="L306">
        <v>68.599999999999994</v>
      </c>
      <c r="M306">
        <v>108</v>
      </c>
      <c r="N306">
        <v>12</v>
      </c>
      <c r="O306">
        <f t="shared" si="4"/>
        <v>0.31971830985908412</v>
      </c>
    </row>
    <row r="307" spans="1:15" x14ac:dyDescent="0.2">
      <c r="A307" s="2">
        <v>306</v>
      </c>
      <c r="B307">
        <v>2018</v>
      </c>
      <c r="C307" t="s">
        <v>623</v>
      </c>
      <c r="D307" t="s">
        <v>624</v>
      </c>
      <c r="E307">
        <v>18298.509999999998</v>
      </c>
      <c r="F307">
        <v>47798234.659999996</v>
      </c>
      <c r="G307">
        <v>2612.1380735371399</v>
      </c>
      <c r="H307">
        <v>44.5</v>
      </c>
      <c r="I307">
        <v>47.5</v>
      </c>
      <c r="J307">
        <v>0.49130000000000001</v>
      </c>
      <c r="K307">
        <v>2.7</v>
      </c>
      <c r="L307">
        <v>69.2</v>
      </c>
      <c r="M307">
        <v>182</v>
      </c>
      <c r="N307">
        <v>13.2</v>
      </c>
      <c r="O307">
        <f t="shared" si="4"/>
        <v>0.91971830985909264</v>
      </c>
    </row>
    <row r="308" spans="1:15" x14ac:dyDescent="0.2">
      <c r="A308" s="2">
        <v>307</v>
      </c>
      <c r="B308">
        <v>2018</v>
      </c>
      <c r="C308" t="s">
        <v>625</v>
      </c>
      <c r="D308" t="s">
        <v>626</v>
      </c>
      <c r="E308">
        <v>19982.900000000001</v>
      </c>
      <c r="F308">
        <v>51235101.920000002</v>
      </c>
      <c r="G308">
        <v>2563.9472709166298</v>
      </c>
      <c r="H308">
        <v>43.9</v>
      </c>
      <c r="I308">
        <v>47.5</v>
      </c>
      <c r="J308">
        <v>0.49409999999999998</v>
      </c>
      <c r="K308">
        <v>2.7</v>
      </c>
      <c r="L308">
        <v>70.2</v>
      </c>
      <c r="M308">
        <v>267</v>
      </c>
      <c r="N308">
        <v>15.4</v>
      </c>
      <c r="O308">
        <f t="shared" si="4"/>
        <v>1.9197183098590926</v>
      </c>
    </row>
    <row r="309" spans="1:15" x14ac:dyDescent="0.2">
      <c r="A309" s="2">
        <v>308</v>
      </c>
      <c r="B309">
        <v>2018</v>
      </c>
      <c r="C309" t="s">
        <v>627</v>
      </c>
      <c r="D309" t="s">
        <v>628</v>
      </c>
      <c r="E309">
        <v>13978.72</v>
      </c>
      <c r="F309">
        <v>42299419.950000003</v>
      </c>
      <c r="G309">
        <v>3025.98663897696</v>
      </c>
      <c r="H309">
        <v>48.9</v>
      </c>
      <c r="I309">
        <v>52.5</v>
      </c>
      <c r="J309">
        <v>0.49640000000000001</v>
      </c>
      <c r="K309">
        <v>3.1</v>
      </c>
      <c r="L309">
        <v>64.400000000000006</v>
      </c>
      <c r="M309">
        <v>194</v>
      </c>
      <c r="N309">
        <v>10</v>
      </c>
      <c r="O309">
        <f t="shared" si="4"/>
        <v>-3.8802816901409045</v>
      </c>
    </row>
    <row r="310" spans="1:15" x14ac:dyDescent="0.2">
      <c r="A310" s="2">
        <v>309</v>
      </c>
      <c r="B310">
        <v>2018</v>
      </c>
      <c r="C310" t="s">
        <v>629</v>
      </c>
      <c r="D310" t="s">
        <v>630</v>
      </c>
      <c r="E310">
        <v>33621.199999999997</v>
      </c>
      <c r="F310">
        <v>95209001.140000001</v>
      </c>
      <c r="G310">
        <v>2831.8144843134701</v>
      </c>
      <c r="H310">
        <v>45.4</v>
      </c>
      <c r="I310">
        <v>47.5</v>
      </c>
      <c r="J310">
        <v>0.50939999999999996</v>
      </c>
      <c r="K310">
        <v>3.3</v>
      </c>
      <c r="L310">
        <v>68.5</v>
      </c>
      <c r="M310">
        <v>234</v>
      </c>
      <c r="N310">
        <v>11.1</v>
      </c>
      <c r="O310">
        <f t="shared" si="4"/>
        <v>0.2197183098590898</v>
      </c>
    </row>
    <row r="311" spans="1:15" x14ac:dyDescent="0.2">
      <c r="A311" s="2">
        <v>310</v>
      </c>
      <c r="B311">
        <v>2018</v>
      </c>
      <c r="C311" t="s">
        <v>631</v>
      </c>
      <c r="D311" t="s">
        <v>632</v>
      </c>
      <c r="E311">
        <v>33097.74</v>
      </c>
      <c r="F311">
        <v>94585846.780000001</v>
      </c>
      <c r="G311">
        <v>2857.77357547676</v>
      </c>
      <c r="H311">
        <v>45.3</v>
      </c>
      <c r="I311">
        <v>47.5</v>
      </c>
      <c r="J311">
        <v>0.50260000000000005</v>
      </c>
      <c r="K311">
        <v>3.4</v>
      </c>
      <c r="L311">
        <v>67.7</v>
      </c>
      <c r="M311">
        <v>97</v>
      </c>
      <c r="N311">
        <v>13.8</v>
      </c>
      <c r="O311">
        <f t="shared" si="4"/>
        <v>-0.58028169014090736</v>
      </c>
    </row>
    <row r="312" spans="1:15" x14ac:dyDescent="0.2">
      <c r="A312" s="2">
        <v>311</v>
      </c>
      <c r="B312">
        <v>2018</v>
      </c>
      <c r="C312" t="s">
        <v>633</v>
      </c>
      <c r="D312" t="s">
        <v>634</v>
      </c>
      <c r="E312">
        <v>47076.09</v>
      </c>
      <c r="F312">
        <v>116162432.33</v>
      </c>
      <c r="G312">
        <v>2467.5463134257702</v>
      </c>
      <c r="H312">
        <v>42.4</v>
      </c>
      <c r="I312">
        <v>42.5</v>
      </c>
      <c r="J312">
        <v>0.50509999999999999</v>
      </c>
      <c r="K312">
        <v>3.1</v>
      </c>
      <c r="L312">
        <v>70.8</v>
      </c>
      <c r="M312">
        <v>435</v>
      </c>
      <c r="N312">
        <v>12.6</v>
      </c>
      <c r="O312">
        <f t="shared" si="4"/>
        <v>2.519718309859087</v>
      </c>
    </row>
    <row r="313" spans="1:15" x14ac:dyDescent="0.2">
      <c r="A313" s="2">
        <v>312</v>
      </c>
      <c r="B313">
        <v>2018</v>
      </c>
      <c r="C313" t="s">
        <v>635</v>
      </c>
      <c r="D313" t="s">
        <v>636</v>
      </c>
      <c r="E313">
        <v>34832.92</v>
      </c>
      <c r="F313">
        <v>95931771.219999999</v>
      </c>
      <c r="G313">
        <v>2754.0548199806399</v>
      </c>
      <c r="H313">
        <v>45.7</v>
      </c>
      <c r="I313">
        <v>47.5</v>
      </c>
      <c r="J313">
        <v>0.50319999999999998</v>
      </c>
      <c r="K313">
        <v>3.3</v>
      </c>
      <c r="L313">
        <v>69.099999999999994</v>
      </c>
      <c r="M313">
        <v>164</v>
      </c>
      <c r="N313">
        <v>12.9</v>
      </c>
      <c r="O313">
        <f t="shared" si="4"/>
        <v>0.81971830985908412</v>
      </c>
    </row>
    <row r="314" spans="1:15" x14ac:dyDescent="0.2">
      <c r="A314" s="2">
        <v>313</v>
      </c>
      <c r="B314">
        <v>2018</v>
      </c>
      <c r="C314" t="s">
        <v>637</v>
      </c>
      <c r="D314" t="s">
        <v>638</v>
      </c>
      <c r="E314">
        <v>22418.53</v>
      </c>
      <c r="F314">
        <v>54630001.359999999</v>
      </c>
      <c r="G314">
        <v>2436.8235276800001</v>
      </c>
      <c r="H314">
        <v>39.9</v>
      </c>
      <c r="I314">
        <v>37.5</v>
      </c>
      <c r="J314">
        <v>0.49759999999999999</v>
      </c>
      <c r="K314">
        <v>2.9</v>
      </c>
      <c r="L314">
        <v>69.900000000000006</v>
      </c>
      <c r="M314">
        <v>394</v>
      </c>
      <c r="N314">
        <v>14</v>
      </c>
      <c r="O314">
        <f t="shared" si="4"/>
        <v>1.6197183098590955</v>
      </c>
    </row>
    <row r="315" spans="1:15" x14ac:dyDescent="0.2">
      <c r="A315" s="2">
        <v>314</v>
      </c>
      <c r="B315">
        <v>2018</v>
      </c>
      <c r="C315" t="s">
        <v>639</v>
      </c>
      <c r="D315" t="s">
        <v>640</v>
      </c>
      <c r="E315">
        <v>37862.01</v>
      </c>
      <c r="F315">
        <v>92494390.340000004</v>
      </c>
      <c r="G315">
        <v>2442.93396837622</v>
      </c>
      <c r="H315">
        <v>40.4</v>
      </c>
      <c r="I315">
        <v>42.5</v>
      </c>
      <c r="J315">
        <v>0.50309999999999999</v>
      </c>
      <c r="K315">
        <v>2.9</v>
      </c>
      <c r="L315">
        <v>72.2</v>
      </c>
      <c r="M315">
        <v>405</v>
      </c>
      <c r="N315">
        <v>13.3</v>
      </c>
      <c r="O315">
        <f t="shared" si="4"/>
        <v>3.9197183098590926</v>
      </c>
    </row>
    <row r="316" spans="1:15" x14ac:dyDescent="0.2">
      <c r="A316" s="2">
        <v>315</v>
      </c>
      <c r="B316">
        <v>2018</v>
      </c>
      <c r="C316" t="s">
        <v>641</v>
      </c>
      <c r="D316" t="s">
        <v>642</v>
      </c>
      <c r="E316">
        <v>39354.949999999997</v>
      </c>
      <c r="F316">
        <v>110890782.97</v>
      </c>
      <c r="G316">
        <v>2817.7086483403</v>
      </c>
      <c r="H316">
        <v>44</v>
      </c>
      <c r="I316">
        <v>47.5</v>
      </c>
      <c r="J316">
        <v>0.505</v>
      </c>
      <c r="K316">
        <v>3.4</v>
      </c>
      <c r="L316">
        <v>68.599999999999994</v>
      </c>
      <c r="M316">
        <v>1266</v>
      </c>
      <c r="N316">
        <v>2.5</v>
      </c>
      <c r="O316">
        <f t="shared" si="4"/>
        <v>0.31971830985908412</v>
      </c>
    </row>
    <row r="317" spans="1:15" x14ac:dyDescent="0.2">
      <c r="A317" s="2">
        <v>316</v>
      </c>
      <c r="B317">
        <v>2018</v>
      </c>
      <c r="C317" t="s">
        <v>643</v>
      </c>
      <c r="D317" t="s">
        <v>644</v>
      </c>
      <c r="E317">
        <v>17970.78</v>
      </c>
      <c r="F317">
        <v>48699125.149999999</v>
      </c>
      <c r="G317">
        <v>2709.9060335722802</v>
      </c>
      <c r="H317">
        <v>44.3</v>
      </c>
      <c r="I317">
        <v>47.5</v>
      </c>
      <c r="J317">
        <v>0.49440000000000001</v>
      </c>
      <c r="K317">
        <v>3</v>
      </c>
      <c r="L317">
        <v>70.400000000000006</v>
      </c>
      <c r="M317">
        <v>158</v>
      </c>
      <c r="N317">
        <v>14</v>
      </c>
      <c r="O317">
        <f t="shared" si="4"/>
        <v>2.1197183098590955</v>
      </c>
    </row>
    <row r="318" spans="1:15" x14ac:dyDescent="0.2">
      <c r="A318" s="2">
        <v>317</v>
      </c>
      <c r="B318">
        <v>2018</v>
      </c>
      <c r="C318" t="s">
        <v>645</v>
      </c>
      <c r="D318" t="s">
        <v>646</v>
      </c>
      <c r="E318">
        <v>26090.44</v>
      </c>
      <c r="F318">
        <v>65363376.549999997</v>
      </c>
      <c r="G318">
        <v>2505.2615651556698</v>
      </c>
      <c r="H318">
        <v>44</v>
      </c>
      <c r="I318">
        <v>47.5</v>
      </c>
      <c r="J318">
        <v>0.4909</v>
      </c>
      <c r="K318">
        <v>2.8</v>
      </c>
      <c r="L318">
        <v>70.8</v>
      </c>
      <c r="M318">
        <v>150</v>
      </c>
      <c r="N318">
        <v>19</v>
      </c>
      <c r="O318">
        <f t="shared" si="4"/>
        <v>2.519718309859087</v>
      </c>
    </row>
    <row r="319" spans="1:15" x14ac:dyDescent="0.2">
      <c r="A319" s="2">
        <v>318</v>
      </c>
      <c r="B319">
        <v>2018</v>
      </c>
      <c r="C319" t="s">
        <v>647</v>
      </c>
      <c r="D319" t="s">
        <v>648</v>
      </c>
      <c r="E319">
        <v>107062.91</v>
      </c>
      <c r="F319">
        <v>248978768.66999999</v>
      </c>
      <c r="G319">
        <v>2325.5370946857302</v>
      </c>
      <c r="H319">
        <v>42.3</v>
      </c>
      <c r="I319">
        <v>42.5</v>
      </c>
      <c r="J319">
        <v>0.50239999999999996</v>
      </c>
      <c r="K319">
        <v>2.8</v>
      </c>
      <c r="L319">
        <v>72.8</v>
      </c>
      <c r="M319">
        <v>1323</v>
      </c>
      <c r="N319">
        <v>8.4</v>
      </c>
      <c r="O319">
        <f t="shared" si="4"/>
        <v>4.519718309859087</v>
      </c>
    </row>
    <row r="320" spans="1:15" x14ac:dyDescent="0.2">
      <c r="A320" s="2">
        <v>319</v>
      </c>
      <c r="B320">
        <v>2018</v>
      </c>
      <c r="C320" t="s">
        <v>649</v>
      </c>
      <c r="D320" t="s">
        <v>650</v>
      </c>
      <c r="E320">
        <v>19280.03</v>
      </c>
      <c r="F320">
        <v>41014549.280000001</v>
      </c>
      <c r="G320">
        <v>2127.3073371773798</v>
      </c>
      <c r="H320">
        <v>42.3</v>
      </c>
      <c r="I320">
        <v>42.5</v>
      </c>
      <c r="J320">
        <v>0.49969999999999998</v>
      </c>
      <c r="K320">
        <v>2.6</v>
      </c>
      <c r="L320">
        <v>73.7</v>
      </c>
      <c r="M320">
        <v>410</v>
      </c>
      <c r="N320">
        <v>4.8</v>
      </c>
      <c r="O320">
        <f t="shared" si="4"/>
        <v>5.4197183098590926</v>
      </c>
    </row>
    <row r="321" spans="1:15" x14ac:dyDescent="0.2">
      <c r="A321" s="2">
        <v>320</v>
      </c>
      <c r="B321">
        <v>2018</v>
      </c>
      <c r="C321" t="s">
        <v>651</v>
      </c>
      <c r="D321" t="s">
        <v>652</v>
      </c>
      <c r="E321">
        <v>43718.1</v>
      </c>
      <c r="F321">
        <v>119962515.38</v>
      </c>
      <c r="G321">
        <v>2744.0011203597601</v>
      </c>
      <c r="H321">
        <v>45.8</v>
      </c>
      <c r="I321">
        <v>47.5</v>
      </c>
      <c r="J321">
        <v>0.49969999999999998</v>
      </c>
      <c r="K321">
        <v>3.1</v>
      </c>
      <c r="L321">
        <v>67.5</v>
      </c>
      <c r="M321">
        <v>171</v>
      </c>
      <c r="N321">
        <v>18.8</v>
      </c>
      <c r="O321">
        <f t="shared" si="4"/>
        <v>-0.7802816901409102</v>
      </c>
    </row>
    <row r="322" spans="1:15" x14ac:dyDescent="0.2">
      <c r="A322" s="2">
        <v>321</v>
      </c>
      <c r="B322">
        <v>2018</v>
      </c>
      <c r="C322" t="s">
        <v>653</v>
      </c>
      <c r="D322" t="s">
        <v>654</v>
      </c>
      <c r="E322">
        <v>36068.89</v>
      </c>
      <c r="F322">
        <v>100979013.41</v>
      </c>
      <c r="G322">
        <v>2799.6152199305302</v>
      </c>
      <c r="H322">
        <v>46.8</v>
      </c>
      <c r="I322">
        <v>52.5</v>
      </c>
      <c r="J322">
        <v>0.50239999999999996</v>
      </c>
      <c r="K322">
        <v>2.9</v>
      </c>
      <c r="L322">
        <v>67.2</v>
      </c>
      <c r="M322">
        <v>128</v>
      </c>
      <c r="N322">
        <v>8.3000000000000007</v>
      </c>
      <c r="O322">
        <f t="shared" si="4"/>
        <v>-1.0802816901409074</v>
      </c>
    </row>
    <row r="323" spans="1:15" x14ac:dyDescent="0.2">
      <c r="A323" s="2">
        <v>322</v>
      </c>
      <c r="B323">
        <v>2018</v>
      </c>
      <c r="C323" t="s">
        <v>655</v>
      </c>
      <c r="D323" t="s">
        <v>656</v>
      </c>
      <c r="E323">
        <v>91672.67</v>
      </c>
      <c r="F323">
        <v>293936055.89999998</v>
      </c>
      <c r="G323">
        <v>3206.3651675030301</v>
      </c>
      <c r="H323">
        <v>46.1</v>
      </c>
      <c r="I323">
        <v>47.5</v>
      </c>
      <c r="J323">
        <v>0.50900000000000001</v>
      </c>
      <c r="K323">
        <v>3.8</v>
      </c>
      <c r="L323">
        <v>62.9</v>
      </c>
      <c r="M323">
        <v>1177</v>
      </c>
      <c r="N323">
        <v>4.0999999999999996</v>
      </c>
      <c r="O323">
        <f t="shared" ref="O323:O356" si="5">L323-AVERAGE($L$2:$L$356)</f>
        <v>-5.3802816901409116</v>
      </c>
    </row>
    <row r="324" spans="1:15" x14ac:dyDescent="0.2">
      <c r="A324" s="2">
        <v>323</v>
      </c>
      <c r="B324">
        <v>2018</v>
      </c>
      <c r="C324" t="s">
        <v>657</v>
      </c>
      <c r="D324" t="s">
        <v>658</v>
      </c>
      <c r="E324">
        <v>26758.04</v>
      </c>
      <c r="F324">
        <v>60243937.229999997</v>
      </c>
      <c r="G324">
        <v>2251.4331105716301</v>
      </c>
      <c r="H324">
        <v>43.7</v>
      </c>
      <c r="I324">
        <v>47.5</v>
      </c>
      <c r="J324">
        <v>0.49469999999999997</v>
      </c>
      <c r="K324">
        <v>2.8</v>
      </c>
      <c r="L324">
        <v>71.2</v>
      </c>
      <c r="M324">
        <v>421</v>
      </c>
      <c r="N324">
        <v>9.9</v>
      </c>
      <c r="O324">
        <f t="shared" si="5"/>
        <v>2.9197183098590926</v>
      </c>
    </row>
    <row r="325" spans="1:15" x14ac:dyDescent="0.2">
      <c r="A325" s="2">
        <v>324</v>
      </c>
      <c r="B325">
        <v>2018</v>
      </c>
      <c r="C325" t="s">
        <v>659</v>
      </c>
      <c r="D325" t="s">
        <v>660</v>
      </c>
      <c r="E325">
        <v>18825.599999999999</v>
      </c>
      <c r="F325">
        <v>51864245.469999999</v>
      </c>
      <c r="G325">
        <v>2754.9849922446001</v>
      </c>
      <c r="H325">
        <v>43.6</v>
      </c>
      <c r="I325">
        <v>47.5</v>
      </c>
      <c r="J325">
        <v>0.49880000000000002</v>
      </c>
      <c r="K325">
        <v>3.7</v>
      </c>
      <c r="L325">
        <v>66</v>
      </c>
      <c r="M325">
        <v>223</v>
      </c>
      <c r="N325">
        <v>20.7</v>
      </c>
      <c r="O325">
        <f t="shared" si="5"/>
        <v>-2.2802816901409102</v>
      </c>
    </row>
    <row r="326" spans="1:15" x14ac:dyDescent="0.2">
      <c r="A326" s="2">
        <v>325</v>
      </c>
      <c r="B326">
        <v>2018</v>
      </c>
      <c r="C326" t="s">
        <v>661</v>
      </c>
      <c r="D326" t="s">
        <v>662</v>
      </c>
      <c r="E326">
        <v>42482.76</v>
      </c>
      <c r="F326">
        <v>98732155.030000001</v>
      </c>
      <c r="G326">
        <v>2324.0522750875898</v>
      </c>
      <c r="H326">
        <v>41.8</v>
      </c>
      <c r="I326">
        <v>42.5</v>
      </c>
      <c r="J326">
        <v>0.50539999999999996</v>
      </c>
      <c r="K326">
        <v>3</v>
      </c>
      <c r="L326">
        <v>71.599999999999994</v>
      </c>
      <c r="M326">
        <v>722</v>
      </c>
      <c r="N326">
        <v>7.1</v>
      </c>
      <c r="O326">
        <f t="shared" si="5"/>
        <v>3.3197183098590841</v>
      </c>
    </row>
    <row r="327" spans="1:15" x14ac:dyDescent="0.2">
      <c r="A327" s="2">
        <v>326</v>
      </c>
      <c r="B327">
        <v>2018</v>
      </c>
      <c r="C327" t="s">
        <v>663</v>
      </c>
      <c r="D327" t="s">
        <v>664</v>
      </c>
      <c r="E327">
        <v>43039.38</v>
      </c>
      <c r="F327">
        <v>114569024.75</v>
      </c>
      <c r="G327">
        <v>2661.9580660780898</v>
      </c>
      <c r="H327">
        <v>44.7</v>
      </c>
      <c r="I327">
        <v>47.5</v>
      </c>
      <c r="J327">
        <v>0.49419999999999997</v>
      </c>
      <c r="K327">
        <v>2.7</v>
      </c>
      <c r="L327">
        <v>71.7</v>
      </c>
      <c r="M327">
        <v>272</v>
      </c>
      <c r="N327">
        <v>13.3</v>
      </c>
      <c r="O327">
        <f t="shared" si="5"/>
        <v>3.4197183098590926</v>
      </c>
    </row>
    <row r="328" spans="1:15" x14ac:dyDescent="0.2">
      <c r="A328" s="2">
        <v>327</v>
      </c>
      <c r="B328">
        <v>2018</v>
      </c>
      <c r="C328" t="s">
        <v>665</v>
      </c>
      <c r="D328" t="s">
        <v>666</v>
      </c>
      <c r="E328">
        <v>37856.86</v>
      </c>
      <c r="F328">
        <v>130487061.95999999</v>
      </c>
      <c r="G328">
        <v>3446.8538056246598</v>
      </c>
      <c r="H328">
        <v>46.1</v>
      </c>
      <c r="I328">
        <v>47.5</v>
      </c>
      <c r="J328">
        <v>0.50380000000000003</v>
      </c>
      <c r="K328">
        <v>5.4</v>
      </c>
      <c r="L328">
        <v>60.8</v>
      </c>
      <c r="M328">
        <v>168</v>
      </c>
      <c r="N328">
        <v>4.5999999999999996</v>
      </c>
      <c r="O328">
        <f t="shared" si="5"/>
        <v>-7.480281690140913</v>
      </c>
    </row>
    <row r="329" spans="1:15" x14ac:dyDescent="0.2">
      <c r="A329" s="2">
        <v>328</v>
      </c>
      <c r="B329">
        <v>2018</v>
      </c>
      <c r="C329" t="s">
        <v>667</v>
      </c>
      <c r="D329" t="s">
        <v>668</v>
      </c>
      <c r="E329">
        <v>22290.2</v>
      </c>
      <c r="F329">
        <v>52500193.75</v>
      </c>
      <c r="G329">
        <v>2355.3038442903198</v>
      </c>
      <c r="H329">
        <v>39.299999999999997</v>
      </c>
      <c r="I329">
        <v>37.5</v>
      </c>
      <c r="J329">
        <v>0.49249999999999999</v>
      </c>
      <c r="K329">
        <v>2.9</v>
      </c>
      <c r="L329">
        <v>72.3</v>
      </c>
      <c r="M329">
        <v>272</v>
      </c>
      <c r="N329">
        <v>15</v>
      </c>
      <c r="O329">
        <f t="shared" si="5"/>
        <v>4.019718309859087</v>
      </c>
    </row>
    <row r="330" spans="1:15" x14ac:dyDescent="0.2">
      <c r="A330" s="2">
        <v>329</v>
      </c>
      <c r="B330">
        <v>2018</v>
      </c>
      <c r="C330" t="s">
        <v>669</v>
      </c>
      <c r="D330" t="s">
        <v>670</v>
      </c>
      <c r="E330">
        <v>88914.89</v>
      </c>
      <c r="F330">
        <v>230620413.87</v>
      </c>
      <c r="G330">
        <v>2593.7209602351199</v>
      </c>
      <c r="H330">
        <v>43.9</v>
      </c>
      <c r="I330">
        <v>47.5</v>
      </c>
      <c r="J330">
        <v>0.49919999999999998</v>
      </c>
      <c r="K330">
        <v>3.9</v>
      </c>
      <c r="L330">
        <v>68.3</v>
      </c>
      <c r="M330">
        <v>172</v>
      </c>
      <c r="N330">
        <v>10.1</v>
      </c>
      <c r="O330">
        <f t="shared" si="5"/>
        <v>1.9718309859086958E-2</v>
      </c>
    </row>
    <row r="331" spans="1:15" x14ac:dyDescent="0.2">
      <c r="A331" s="2">
        <v>330</v>
      </c>
      <c r="B331">
        <v>2018</v>
      </c>
      <c r="C331" t="s">
        <v>671</v>
      </c>
      <c r="D331" t="s">
        <v>672</v>
      </c>
      <c r="E331">
        <v>34156.85</v>
      </c>
      <c r="F331">
        <v>83806390.870000005</v>
      </c>
      <c r="G331">
        <v>2453.5749306508101</v>
      </c>
      <c r="H331">
        <v>42.2</v>
      </c>
      <c r="I331">
        <v>42.5</v>
      </c>
      <c r="J331">
        <v>0.50090000000000001</v>
      </c>
      <c r="K331">
        <v>3</v>
      </c>
      <c r="L331">
        <v>69.599999999999994</v>
      </c>
      <c r="M331">
        <v>450</v>
      </c>
      <c r="N331">
        <v>7.4</v>
      </c>
      <c r="O331">
        <f t="shared" si="5"/>
        <v>1.3197183098590841</v>
      </c>
    </row>
    <row r="332" spans="1:15" x14ac:dyDescent="0.2">
      <c r="A332" s="2">
        <v>331</v>
      </c>
      <c r="B332">
        <v>2018</v>
      </c>
      <c r="C332" t="s">
        <v>673</v>
      </c>
      <c r="D332" t="s">
        <v>674</v>
      </c>
      <c r="E332">
        <v>25222.92</v>
      </c>
      <c r="F332">
        <v>67868329.060000002</v>
      </c>
      <c r="G332">
        <v>2690.7403686805501</v>
      </c>
      <c r="H332">
        <v>46.3</v>
      </c>
      <c r="I332">
        <v>47.5</v>
      </c>
      <c r="J332">
        <v>0.50029999999999997</v>
      </c>
      <c r="K332">
        <v>2.7</v>
      </c>
      <c r="L332">
        <v>68.099999999999994</v>
      </c>
      <c r="M332">
        <v>329</v>
      </c>
      <c r="N332">
        <v>6.9</v>
      </c>
      <c r="O332">
        <f t="shared" si="5"/>
        <v>-0.18028169014091588</v>
      </c>
    </row>
    <row r="333" spans="1:15" x14ac:dyDescent="0.2">
      <c r="A333" s="2">
        <v>332</v>
      </c>
      <c r="B333">
        <v>2018</v>
      </c>
      <c r="C333" t="s">
        <v>675</v>
      </c>
      <c r="D333" t="s">
        <v>676</v>
      </c>
      <c r="E333">
        <v>63795.78</v>
      </c>
      <c r="F333">
        <v>160885939.37</v>
      </c>
      <c r="G333">
        <v>2521.8899960154099</v>
      </c>
      <c r="H333">
        <v>43.2</v>
      </c>
      <c r="I333">
        <v>47.5</v>
      </c>
      <c r="J333">
        <v>0.51139999999999997</v>
      </c>
      <c r="K333">
        <v>3.1</v>
      </c>
      <c r="L333">
        <v>69.3</v>
      </c>
      <c r="M333">
        <v>671</v>
      </c>
      <c r="N333">
        <v>8</v>
      </c>
      <c r="O333">
        <f t="shared" si="5"/>
        <v>1.019718309859087</v>
      </c>
    </row>
    <row r="334" spans="1:15" x14ac:dyDescent="0.2">
      <c r="A334" s="2">
        <v>333</v>
      </c>
      <c r="B334">
        <v>2018</v>
      </c>
      <c r="C334" t="s">
        <v>677</v>
      </c>
      <c r="D334" t="s">
        <v>678</v>
      </c>
      <c r="E334">
        <v>47359.839999999997</v>
      </c>
      <c r="F334">
        <v>113093155.88</v>
      </c>
      <c r="G334">
        <v>2387.9547709620601</v>
      </c>
      <c r="H334">
        <v>43.4</v>
      </c>
      <c r="I334">
        <v>47.5</v>
      </c>
      <c r="J334">
        <v>0.49580000000000002</v>
      </c>
      <c r="K334">
        <v>2.8</v>
      </c>
      <c r="L334">
        <v>69.099999999999994</v>
      </c>
      <c r="M334">
        <v>133</v>
      </c>
      <c r="N334">
        <v>20.100000000000001</v>
      </c>
      <c r="O334">
        <f t="shared" si="5"/>
        <v>0.81971830985908412</v>
      </c>
    </row>
    <row r="335" spans="1:15" x14ac:dyDescent="0.2">
      <c r="A335" s="2">
        <v>334</v>
      </c>
      <c r="B335">
        <v>2018</v>
      </c>
      <c r="C335" t="s">
        <v>679</v>
      </c>
      <c r="D335" t="s">
        <v>680</v>
      </c>
      <c r="E335">
        <v>73437.759999999995</v>
      </c>
      <c r="F335">
        <v>207117233.96000001</v>
      </c>
      <c r="G335">
        <v>2820.3097964861699</v>
      </c>
      <c r="H335">
        <v>44.6</v>
      </c>
      <c r="I335">
        <v>47.5</v>
      </c>
      <c r="J335">
        <v>0.5202</v>
      </c>
      <c r="K335">
        <v>3.9</v>
      </c>
      <c r="L335">
        <v>66.5</v>
      </c>
      <c r="M335">
        <v>2302</v>
      </c>
      <c r="N335">
        <v>2</v>
      </c>
      <c r="O335">
        <f t="shared" si="5"/>
        <v>-1.7802816901409102</v>
      </c>
    </row>
    <row r="336" spans="1:15" x14ac:dyDescent="0.2">
      <c r="A336" s="2">
        <v>335</v>
      </c>
      <c r="B336">
        <v>2018</v>
      </c>
      <c r="C336" t="s">
        <v>681</v>
      </c>
      <c r="D336" t="s">
        <v>682</v>
      </c>
      <c r="E336">
        <v>49337.8</v>
      </c>
      <c r="F336">
        <v>132699255.91</v>
      </c>
      <c r="G336">
        <v>2689.60626355452</v>
      </c>
      <c r="H336">
        <v>43.9</v>
      </c>
      <c r="I336">
        <v>47.5</v>
      </c>
      <c r="J336">
        <v>0.50649999999999995</v>
      </c>
      <c r="K336">
        <v>2.8</v>
      </c>
      <c r="L336">
        <v>69.2</v>
      </c>
      <c r="M336">
        <v>189</v>
      </c>
      <c r="N336">
        <v>9</v>
      </c>
      <c r="O336">
        <f t="shared" si="5"/>
        <v>0.91971830985909264</v>
      </c>
    </row>
    <row r="337" spans="1:15" x14ac:dyDescent="0.2">
      <c r="A337" s="2">
        <v>336</v>
      </c>
      <c r="B337">
        <v>2018</v>
      </c>
      <c r="C337" t="s">
        <v>683</v>
      </c>
      <c r="D337" t="s">
        <v>684</v>
      </c>
      <c r="E337">
        <v>53646.11</v>
      </c>
      <c r="F337">
        <v>117747120.42</v>
      </c>
      <c r="G337">
        <v>2194.8864590554699</v>
      </c>
      <c r="H337">
        <v>39.700000000000003</v>
      </c>
      <c r="I337">
        <v>42.5</v>
      </c>
      <c r="J337">
        <v>0.50370000000000004</v>
      </c>
      <c r="K337">
        <v>2.8</v>
      </c>
      <c r="L337">
        <v>73.8</v>
      </c>
      <c r="M337">
        <v>1446</v>
      </c>
      <c r="N337">
        <v>7</v>
      </c>
      <c r="O337">
        <f t="shared" si="5"/>
        <v>5.519718309859087</v>
      </c>
    </row>
    <row r="338" spans="1:15" x14ac:dyDescent="0.2">
      <c r="A338" s="2">
        <v>337</v>
      </c>
      <c r="B338">
        <v>2018</v>
      </c>
      <c r="C338" t="s">
        <v>685</v>
      </c>
      <c r="D338" t="s">
        <v>686</v>
      </c>
      <c r="E338">
        <v>84245.67</v>
      </c>
      <c r="F338">
        <v>235018584.66999999</v>
      </c>
      <c r="G338">
        <v>2789.68147170056</v>
      </c>
      <c r="H338">
        <v>43.1</v>
      </c>
      <c r="I338">
        <v>42.5</v>
      </c>
      <c r="J338">
        <v>0.5121</v>
      </c>
      <c r="K338">
        <v>3.9</v>
      </c>
      <c r="L338">
        <v>66.400000000000006</v>
      </c>
      <c r="M338">
        <v>1150</v>
      </c>
      <c r="N338">
        <v>3</v>
      </c>
      <c r="O338">
        <f t="shared" si="5"/>
        <v>-1.8802816901409045</v>
      </c>
    </row>
    <row r="339" spans="1:15" x14ac:dyDescent="0.2">
      <c r="A339" s="2">
        <v>338</v>
      </c>
      <c r="B339">
        <v>2018</v>
      </c>
      <c r="C339" t="s">
        <v>687</v>
      </c>
      <c r="D339" t="s">
        <v>688</v>
      </c>
      <c r="E339">
        <v>55383.42</v>
      </c>
      <c r="F339">
        <v>135741858.56</v>
      </c>
      <c r="G339">
        <v>2450.9475680627902</v>
      </c>
      <c r="H339">
        <v>43</v>
      </c>
      <c r="I339">
        <v>42.5</v>
      </c>
      <c r="J339">
        <v>0.50529999999999997</v>
      </c>
      <c r="K339">
        <v>2.9</v>
      </c>
      <c r="L339">
        <v>69.7</v>
      </c>
      <c r="M339">
        <v>375</v>
      </c>
      <c r="N339">
        <v>11.2</v>
      </c>
      <c r="O339">
        <f t="shared" si="5"/>
        <v>1.4197183098590926</v>
      </c>
    </row>
    <row r="340" spans="1:15" x14ac:dyDescent="0.2">
      <c r="A340" s="2">
        <v>339</v>
      </c>
      <c r="B340">
        <v>2018</v>
      </c>
      <c r="C340" t="s">
        <v>689</v>
      </c>
      <c r="D340" t="s">
        <v>690</v>
      </c>
      <c r="E340">
        <v>51109.99</v>
      </c>
      <c r="F340">
        <v>134286401.84999999</v>
      </c>
      <c r="G340">
        <v>2627.4002763451899</v>
      </c>
      <c r="H340">
        <v>44.3</v>
      </c>
      <c r="I340">
        <v>47.5</v>
      </c>
      <c r="J340">
        <v>0.49869999999999998</v>
      </c>
      <c r="K340">
        <v>3.6</v>
      </c>
      <c r="L340">
        <v>68.2</v>
      </c>
      <c r="M340">
        <v>147</v>
      </c>
      <c r="N340">
        <v>14.9</v>
      </c>
      <c r="O340">
        <f t="shared" si="5"/>
        <v>-8.0281690140907358E-2</v>
      </c>
    </row>
    <row r="341" spans="1:15" x14ac:dyDescent="0.2">
      <c r="A341" s="2">
        <v>340</v>
      </c>
      <c r="B341">
        <v>2018</v>
      </c>
      <c r="C341" t="s">
        <v>691</v>
      </c>
      <c r="D341" t="s">
        <v>692</v>
      </c>
      <c r="E341">
        <v>57233.21</v>
      </c>
      <c r="F341">
        <v>148279794.86000001</v>
      </c>
      <c r="G341">
        <v>2590.79990201493</v>
      </c>
      <c r="H341">
        <v>43.3</v>
      </c>
      <c r="I341">
        <v>47.5</v>
      </c>
      <c r="J341">
        <v>0.51839999999999997</v>
      </c>
      <c r="K341">
        <v>3.4</v>
      </c>
      <c r="L341">
        <v>68.5</v>
      </c>
      <c r="M341">
        <v>1378</v>
      </c>
      <c r="N341">
        <v>4.8</v>
      </c>
      <c r="O341">
        <f t="shared" si="5"/>
        <v>0.2197183098590898</v>
      </c>
    </row>
    <row r="342" spans="1:15" x14ac:dyDescent="0.2">
      <c r="A342" s="2">
        <v>341</v>
      </c>
      <c r="B342">
        <v>2018</v>
      </c>
      <c r="C342" t="s">
        <v>693</v>
      </c>
      <c r="D342" t="s">
        <v>694</v>
      </c>
      <c r="E342">
        <v>34473.31</v>
      </c>
      <c r="F342">
        <v>97368084.299999997</v>
      </c>
      <c r="G342">
        <v>2824.4483717983599</v>
      </c>
      <c r="H342">
        <v>46.3</v>
      </c>
      <c r="I342">
        <v>47.5</v>
      </c>
      <c r="J342">
        <v>0.50419999999999998</v>
      </c>
      <c r="K342">
        <v>3.6</v>
      </c>
      <c r="L342">
        <v>65.900000000000006</v>
      </c>
      <c r="M342">
        <v>402</v>
      </c>
      <c r="N342">
        <v>10.3</v>
      </c>
      <c r="O342">
        <f t="shared" si="5"/>
        <v>-2.3802816901409045</v>
      </c>
    </row>
    <row r="343" spans="1:15" x14ac:dyDescent="0.2">
      <c r="A343" s="2">
        <v>342</v>
      </c>
      <c r="B343">
        <v>2018</v>
      </c>
      <c r="C343" t="s">
        <v>695</v>
      </c>
      <c r="D343" t="s">
        <v>696</v>
      </c>
      <c r="E343">
        <v>80416.179999999993</v>
      </c>
      <c r="F343">
        <v>199254545.00999999</v>
      </c>
      <c r="G343">
        <v>2477.7917206462698</v>
      </c>
      <c r="H343">
        <v>43.4</v>
      </c>
      <c r="I343">
        <v>47.5</v>
      </c>
      <c r="J343">
        <v>0.49869999999999998</v>
      </c>
      <c r="K343">
        <v>2.7</v>
      </c>
      <c r="L343">
        <v>70.400000000000006</v>
      </c>
      <c r="M343">
        <v>435</v>
      </c>
      <c r="N343">
        <v>12</v>
      </c>
      <c r="O343">
        <f t="shared" si="5"/>
        <v>2.1197183098590955</v>
      </c>
    </row>
    <row r="344" spans="1:15" x14ac:dyDescent="0.2">
      <c r="A344" s="2">
        <v>343</v>
      </c>
      <c r="B344">
        <v>2018</v>
      </c>
      <c r="C344" t="s">
        <v>697</v>
      </c>
      <c r="D344" t="s">
        <v>698</v>
      </c>
      <c r="E344">
        <v>45480.54</v>
      </c>
      <c r="F344">
        <v>127056591.42</v>
      </c>
      <c r="G344">
        <v>2793.6473801762199</v>
      </c>
      <c r="H344">
        <v>44</v>
      </c>
      <c r="I344">
        <v>47.5</v>
      </c>
      <c r="J344">
        <v>0.495</v>
      </c>
      <c r="K344">
        <v>3.4</v>
      </c>
      <c r="L344">
        <v>68</v>
      </c>
      <c r="M344">
        <v>161</v>
      </c>
      <c r="N344">
        <v>17.5</v>
      </c>
      <c r="O344">
        <f t="shared" si="5"/>
        <v>-0.2802816901409102</v>
      </c>
    </row>
    <row r="345" spans="1:15" x14ac:dyDescent="0.2">
      <c r="A345" s="2">
        <v>344</v>
      </c>
      <c r="B345">
        <v>2018</v>
      </c>
      <c r="C345" t="s">
        <v>699</v>
      </c>
      <c r="D345" t="s">
        <v>700</v>
      </c>
      <c r="E345">
        <v>24222.71</v>
      </c>
      <c r="F345">
        <v>82386003.909999996</v>
      </c>
      <c r="G345">
        <v>3401.1885503314902</v>
      </c>
      <c r="H345">
        <v>47.7</v>
      </c>
      <c r="I345">
        <v>52.5</v>
      </c>
      <c r="J345">
        <v>0.50209999999999999</v>
      </c>
      <c r="K345">
        <v>4.0999999999999996</v>
      </c>
      <c r="L345">
        <v>60.4</v>
      </c>
      <c r="M345">
        <v>90</v>
      </c>
      <c r="N345">
        <v>14.5</v>
      </c>
      <c r="O345">
        <f t="shared" si="5"/>
        <v>-7.8802816901409116</v>
      </c>
    </row>
    <row r="346" spans="1:15" x14ac:dyDescent="0.2">
      <c r="A346" s="2">
        <v>345</v>
      </c>
      <c r="B346">
        <v>2018</v>
      </c>
      <c r="C346" t="s">
        <v>701</v>
      </c>
      <c r="D346" t="s">
        <v>702</v>
      </c>
      <c r="E346">
        <v>60573.33</v>
      </c>
      <c r="F346">
        <v>178899346.38999999</v>
      </c>
      <c r="G346">
        <v>2953.4342323593601</v>
      </c>
      <c r="H346">
        <v>44.6</v>
      </c>
      <c r="I346">
        <v>47.5</v>
      </c>
      <c r="J346">
        <v>0.49909999999999999</v>
      </c>
      <c r="K346">
        <v>4.7</v>
      </c>
      <c r="L346">
        <v>64.099999999999994</v>
      </c>
      <c r="M346">
        <v>218</v>
      </c>
      <c r="N346">
        <v>15.1</v>
      </c>
      <c r="O346">
        <f t="shared" si="5"/>
        <v>-4.1802816901409159</v>
      </c>
    </row>
    <row r="347" spans="1:15" x14ac:dyDescent="0.2">
      <c r="A347" s="2">
        <v>346</v>
      </c>
      <c r="B347">
        <v>2018</v>
      </c>
      <c r="C347" t="s">
        <v>703</v>
      </c>
      <c r="D347" t="s">
        <v>704</v>
      </c>
      <c r="E347">
        <v>35290.1</v>
      </c>
      <c r="F347">
        <v>107451767.26000001</v>
      </c>
      <c r="G347">
        <v>3044.81334028524</v>
      </c>
      <c r="H347">
        <v>47.2</v>
      </c>
      <c r="I347">
        <v>52.5</v>
      </c>
      <c r="J347">
        <v>0.50390000000000001</v>
      </c>
      <c r="K347">
        <v>3.3</v>
      </c>
      <c r="L347">
        <v>65.5</v>
      </c>
      <c r="O347">
        <f t="shared" si="5"/>
        <v>-2.7802816901409102</v>
      </c>
    </row>
    <row r="348" spans="1:15" x14ac:dyDescent="0.2">
      <c r="A348" s="2">
        <v>347</v>
      </c>
      <c r="B348">
        <v>2018</v>
      </c>
      <c r="C348" t="s">
        <v>705</v>
      </c>
      <c r="D348" t="s">
        <v>706</v>
      </c>
      <c r="E348">
        <v>35570.78</v>
      </c>
      <c r="F348">
        <v>99854318.109999999</v>
      </c>
      <c r="G348">
        <v>2807.2006885988999</v>
      </c>
      <c r="H348">
        <v>45.5</v>
      </c>
      <c r="I348">
        <v>47.5</v>
      </c>
      <c r="J348">
        <v>0.50119999999999998</v>
      </c>
      <c r="K348">
        <v>3.1</v>
      </c>
      <c r="L348">
        <v>67.3</v>
      </c>
      <c r="M348">
        <v>337</v>
      </c>
      <c r="N348">
        <v>8.3000000000000007</v>
      </c>
      <c r="O348">
        <f t="shared" si="5"/>
        <v>-0.98028169014091304</v>
      </c>
    </row>
    <row r="349" spans="1:15" x14ac:dyDescent="0.2">
      <c r="A349" s="2">
        <v>348</v>
      </c>
      <c r="B349">
        <v>2018</v>
      </c>
      <c r="C349" t="s">
        <v>707</v>
      </c>
      <c r="D349" t="s">
        <v>708</v>
      </c>
      <c r="E349">
        <v>54653.120000000003</v>
      </c>
      <c r="F349">
        <v>130029821.14</v>
      </c>
      <c r="G349">
        <v>2379.18386251325</v>
      </c>
      <c r="H349">
        <v>42</v>
      </c>
      <c r="I349">
        <v>42.5</v>
      </c>
      <c r="J349">
        <v>0.49790000000000001</v>
      </c>
      <c r="K349">
        <v>2.7</v>
      </c>
      <c r="L349">
        <v>70.5</v>
      </c>
      <c r="O349">
        <f t="shared" si="5"/>
        <v>2.2197183098590898</v>
      </c>
    </row>
    <row r="350" spans="1:15" x14ac:dyDescent="0.2">
      <c r="A350" s="2">
        <v>349</v>
      </c>
      <c r="B350">
        <v>2018</v>
      </c>
      <c r="C350" t="s">
        <v>709</v>
      </c>
      <c r="D350" t="s">
        <v>710</v>
      </c>
      <c r="E350">
        <v>50184.65</v>
      </c>
      <c r="F350">
        <v>122150418.91</v>
      </c>
      <c r="G350">
        <v>2434.0195440239199</v>
      </c>
      <c r="H350">
        <v>42.3</v>
      </c>
      <c r="I350">
        <v>42.5</v>
      </c>
      <c r="J350">
        <v>0.50119999999999998</v>
      </c>
      <c r="K350">
        <v>2.9</v>
      </c>
      <c r="L350">
        <v>70.2</v>
      </c>
      <c r="O350">
        <f t="shared" si="5"/>
        <v>1.9197183098590926</v>
      </c>
    </row>
    <row r="351" spans="1:15" x14ac:dyDescent="0.2">
      <c r="A351" s="2">
        <v>350</v>
      </c>
      <c r="B351">
        <v>2018</v>
      </c>
      <c r="C351" t="s">
        <v>711</v>
      </c>
      <c r="D351" t="s">
        <v>712</v>
      </c>
      <c r="E351">
        <v>55207.91</v>
      </c>
      <c r="F351">
        <v>137999088.00999999</v>
      </c>
      <c r="G351">
        <v>2499.6252893833498</v>
      </c>
      <c r="H351">
        <v>42.3</v>
      </c>
      <c r="I351">
        <v>42.5</v>
      </c>
      <c r="J351">
        <v>0.50639999999999996</v>
      </c>
      <c r="K351">
        <v>3.3</v>
      </c>
      <c r="L351">
        <v>69</v>
      </c>
      <c r="O351">
        <f t="shared" si="5"/>
        <v>0.7197183098590898</v>
      </c>
    </row>
    <row r="352" spans="1:15" x14ac:dyDescent="0.2">
      <c r="A352" s="2">
        <v>351</v>
      </c>
      <c r="B352">
        <v>2018</v>
      </c>
      <c r="C352" t="s">
        <v>713</v>
      </c>
      <c r="D352" t="s">
        <v>714</v>
      </c>
      <c r="E352">
        <v>86080.18</v>
      </c>
      <c r="F352">
        <v>216995112.88999999</v>
      </c>
      <c r="G352">
        <v>2520.8487353302498</v>
      </c>
      <c r="H352">
        <v>44.2</v>
      </c>
      <c r="I352">
        <v>47.5</v>
      </c>
      <c r="J352">
        <v>0.50619999999999998</v>
      </c>
      <c r="K352">
        <v>2.8</v>
      </c>
      <c r="L352">
        <v>69.400000000000006</v>
      </c>
      <c r="O352">
        <f t="shared" si="5"/>
        <v>1.1197183098590955</v>
      </c>
    </row>
    <row r="353" spans="1:15" x14ac:dyDescent="0.2">
      <c r="A353" s="2">
        <v>352</v>
      </c>
      <c r="B353">
        <v>2018</v>
      </c>
      <c r="C353" t="s">
        <v>715</v>
      </c>
      <c r="D353" t="s">
        <v>716</v>
      </c>
      <c r="E353">
        <v>47647.89</v>
      </c>
      <c r="F353">
        <v>125706933.36</v>
      </c>
      <c r="G353">
        <v>2638.2476403467199</v>
      </c>
      <c r="H353">
        <v>44.8</v>
      </c>
      <c r="I353">
        <v>47.5</v>
      </c>
      <c r="J353">
        <v>0.4985</v>
      </c>
      <c r="K353">
        <v>3.8</v>
      </c>
      <c r="L353">
        <v>65.2</v>
      </c>
      <c r="O353">
        <f t="shared" si="5"/>
        <v>-3.0802816901409074</v>
      </c>
    </row>
    <row r="354" spans="1:15" x14ac:dyDescent="0.2">
      <c r="A354" s="2">
        <v>353</v>
      </c>
      <c r="B354">
        <v>2018</v>
      </c>
      <c r="C354" t="s">
        <v>717</v>
      </c>
      <c r="D354" t="s">
        <v>718</v>
      </c>
      <c r="E354">
        <v>62723.27</v>
      </c>
      <c r="F354">
        <v>154972548.72999999</v>
      </c>
      <c r="G354">
        <v>2470.7345253205099</v>
      </c>
      <c r="H354">
        <v>42.9</v>
      </c>
      <c r="I354">
        <v>47.5</v>
      </c>
      <c r="J354">
        <v>0.49880000000000002</v>
      </c>
      <c r="K354">
        <v>3.4</v>
      </c>
      <c r="L354">
        <v>68.400000000000006</v>
      </c>
      <c r="O354">
        <f t="shared" si="5"/>
        <v>0.11971830985909548</v>
      </c>
    </row>
    <row r="355" spans="1:15" x14ac:dyDescent="0.2">
      <c r="A355" s="2">
        <v>354</v>
      </c>
      <c r="B355">
        <v>2018</v>
      </c>
      <c r="C355" t="s">
        <v>719</v>
      </c>
      <c r="D355" t="s">
        <v>720</v>
      </c>
      <c r="E355">
        <v>44849.84</v>
      </c>
      <c r="F355">
        <v>121136484.95</v>
      </c>
      <c r="G355">
        <v>2700.9346064556798</v>
      </c>
      <c r="H355">
        <v>43.1</v>
      </c>
      <c r="I355">
        <v>47.5</v>
      </c>
      <c r="J355">
        <v>0.49730000000000002</v>
      </c>
      <c r="K355">
        <v>3.7</v>
      </c>
      <c r="L355">
        <v>66.599999999999994</v>
      </c>
      <c r="O355">
        <f t="shared" si="5"/>
        <v>-1.6802816901409159</v>
      </c>
    </row>
    <row r="356" spans="1:15" x14ac:dyDescent="0.2">
      <c r="A356" s="2">
        <v>355</v>
      </c>
      <c r="B356">
        <v>2018</v>
      </c>
      <c r="C356" t="s">
        <v>721</v>
      </c>
      <c r="D356" t="s">
        <v>722</v>
      </c>
      <c r="E356">
        <v>43258.06</v>
      </c>
      <c r="F356">
        <v>94000162.349999994</v>
      </c>
      <c r="G356">
        <v>2173.0091999040201</v>
      </c>
      <c r="H356">
        <v>41</v>
      </c>
      <c r="I356">
        <v>42.5</v>
      </c>
      <c r="J356">
        <v>0.49380000000000002</v>
      </c>
      <c r="K356">
        <v>2.8</v>
      </c>
      <c r="L356">
        <v>70.400000000000006</v>
      </c>
      <c r="O356">
        <f t="shared" si="5"/>
        <v>2.1197183098590955</v>
      </c>
    </row>
  </sheetData>
  <pageMargins left="0.7" right="0.7" top="0.75" bottom="0.75" header="0.3" footer="0.3"/>
  <pageSetup paperSize="9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7C52D-FA30-A743-8D59-3DB32B96F589}">
  <dimension ref="A1:N102"/>
  <sheetViews>
    <sheetView workbookViewId="0">
      <selection activeCell="A3" sqref="A3:A102"/>
    </sheetView>
  </sheetViews>
  <sheetFormatPr baseColWidth="10" defaultRowHeight="15" x14ac:dyDescent="0.2"/>
  <cols>
    <col min="1" max="1" width="4.1640625" bestFit="1" customWidth="1"/>
    <col min="2" max="2" width="5.1640625" bestFit="1" customWidth="1"/>
    <col min="3" max="3" width="10" bestFit="1" customWidth="1"/>
    <col min="4" max="4" width="12" bestFit="1" customWidth="1"/>
    <col min="5" max="5" width="13.1640625" bestFit="1" customWidth="1"/>
    <col min="6" max="6" width="16.5" bestFit="1" customWidth="1"/>
    <col min="7" max="7" width="21.83203125" bestFit="1" customWidth="1"/>
    <col min="8" max="8" width="9.5" bestFit="1" customWidth="1"/>
    <col min="9" max="9" width="11.1640625" bestFit="1" customWidth="1"/>
    <col min="10" max="10" width="18" bestFit="1" customWidth="1"/>
    <col min="11" max="11" width="18.83203125" bestFit="1" customWidth="1"/>
    <col min="12" max="12" width="23.5" bestFit="1" customWidth="1"/>
    <col min="13" max="13" width="18.1640625" bestFit="1" customWidth="1"/>
    <col min="14" max="14" width="19.6640625" bestFit="1" customWidth="1"/>
  </cols>
  <sheetData>
    <row r="1" spans="1:14" x14ac:dyDescent="0.2"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</row>
    <row r="2" spans="1:14" x14ac:dyDescent="0.2">
      <c r="A2" s="2" t="s">
        <v>737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1:14" x14ac:dyDescent="0.2">
      <c r="A3">
        <v>200</v>
      </c>
      <c r="B3">
        <f t="shared" ref="B3:N12" si="0">VLOOKUP($A3,data,B$1,0)</f>
        <v>2018</v>
      </c>
      <c r="C3" t="str">
        <f t="shared" si="0"/>
        <v>GM0737</v>
      </c>
      <c r="D3" t="str">
        <f t="shared" si="0"/>
        <v>TYTSJERKSTERADIEL</v>
      </c>
      <c r="E3">
        <f t="shared" si="0"/>
        <v>31377.86</v>
      </c>
      <c r="F3">
        <f t="shared" si="0"/>
        <v>81952204.200000003</v>
      </c>
      <c r="G3">
        <f t="shared" si="0"/>
        <v>2611.7843664290699</v>
      </c>
      <c r="H3">
        <f t="shared" si="0"/>
        <v>44.5</v>
      </c>
      <c r="I3">
        <f t="shared" si="0"/>
        <v>47.5</v>
      </c>
      <c r="J3">
        <f t="shared" si="0"/>
        <v>0.50170000000000003</v>
      </c>
      <c r="K3">
        <f t="shared" si="0"/>
        <v>3.5</v>
      </c>
      <c r="L3">
        <f t="shared" si="0"/>
        <v>66.900000000000006</v>
      </c>
      <c r="M3">
        <f t="shared" si="0"/>
        <v>214</v>
      </c>
      <c r="N3">
        <f t="shared" si="0"/>
        <v>14.2</v>
      </c>
    </row>
    <row r="4" spans="1:14" x14ac:dyDescent="0.2">
      <c r="A4">
        <v>133</v>
      </c>
      <c r="B4">
        <f t="shared" si="0"/>
        <v>2018</v>
      </c>
      <c r="C4" t="str">
        <f t="shared" si="0"/>
        <v>GM0420</v>
      </c>
      <c r="D4" t="str">
        <f t="shared" si="0"/>
        <v>MEDEMBLIK</v>
      </c>
      <c r="E4">
        <f t="shared" si="0"/>
        <v>44531.43</v>
      </c>
      <c r="F4">
        <f t="shared" si="0"/>
        <v>98608760.859999999</v>
      </c>
      <c r="G4">
        <f t="shared" si="0"/>
        <v>2214.3632230090102</v>
      </c>
      <c r="H4">
        <f t="shared" si="0"/>
        <v>43.1</v>
      </c>
      <c r="I4">
        <f t="shared" si="0"/>
        <v>47.5</v>
      </c>
      <c r="J4">
        <f t="shared" si="0"/>
        <v>0.49280000000000002</v>
      </c>
      <c r="K4">
        <f t="shared" si="0"/>
        <v>3.2</v>
      </c>
      <c r="L4">
        <f t="shared" si="0"/>
        <v>68.2</v>
      </c>
      <c r="M4">
        <f t="shared" si="0"/>
        <v>366</v>
      </c>
      <c r="N4">
        <f t="shared" si="0"/>
        <v>13.4</v>
      </c>
    </row>
    <row r="5" spans="1:14" x14ac:dyDescent="0.2">
      <c r="A5">
        <v>60</v>
      </c>
      <c r="B5">
        <f t="shared" si="0"/>
        <v>2018</v>
      </c>
      <c r="C5" t="str">
        <f t="shared" si="0"/>
        <v>GM0232</v>
      </c>
      <c r="D5" t="str">
        <f t="shared" si="0"/>
        <v>EPE</v>
      </c>
      <c r="E5">
        <f t="shared" si="0"/>
        <v>33038.03</v>
      </c>
      <c r="F5">
        <f t="shared" si="0"/>
        <v>97268808.659999996</v>
      </c>
      <c r="G5">
        <f t="shared" si="0"/>
        <v>2944.1467502753599</v>
      </c>
      <c r="H5">
        <f t="shared" si="0"/>
        <v>45.6</v>
      </c>
      <c r="I5">
        <f t="shared" si="0"/>
        <v>47.5</v>
      </c>
      <c r="J5">
        <f t="shared" si="0"/>
        <v>0.50380000000000003</v>
      </c>
      <c r="K5">
        <f t="shared" si="0"/>
        <v>3.3</v>
      </c>
      <c r="L5">
        <f t="shared" si="0"/>
        <v>65.3</v>
      </c>
      <c r="M5">
        <f t="shared" si="0"/>
        <v>211</v>
      </c>
      <c r="N5">
        <f t="shared" si="0"/>
        <v>17.600000000000001</v>
      </c>
    </row>
    <row r="6" spans="1:14" x14ac:dyDescent="0.2">
      <c r="A6">
        <v>286</v>
      </c>
      <c r="B6">
        <f t="shared" si="0"/>
        <v>2018</v>
      </c>
      <c r="C6" t="str">
        <f t="shared" si="0"/>
        <v>GM1680</v>
      </c>
      <c r="D6" t="str">
        <f t="shared" si="0"/>
        <v>AA EN HUNZE</v>
      </c>
      <c r="E6">
        <f t="shared" si="0"/>
        <v>25297.7</v>
      </c>
      <c r="F6">
        <f t="shared" si="0"/>
        <v>66748271.799999997</v>
      </c>
      <c r="G6">
        <f t="shared" si="0"/>
        <v>2638.5114773279802</v>
      </c>
      <c r="H6">
        <f t="shared" si="0"/>
        <v>47.3</v>
      </c>
      <c r="I6">
        <f t="shared" si="0"/>
        <v>52.5</v>
      </c>
      <c r="J6">
        <f t="shared" si="0"/>
        <v>0.50270000000000004</v>
      </c>
      <c r="K6">
        <f t="shared" si="0"/>
        <v>3.2</v>
      </c>
      <c r="L6">
        <f t="shared" si="0"/>
        <v>66.2</v>
      </c>
      <c r="M6">
        <f t="shared" si="0"/>
        <v>92</v>
      </c>
      <c r="N6">
        <f t="shared" si="0"/>
        <v>11.5</v>
      </c>
    </row>
    <row r="7" spans="1:14" x14ac:dyDescent="0.2">
      <c r="A7">
        <v>159</v>
      </c>
      <c r="B7">
        <f t="shared" si="0"/>
        <v>2018</v>
      </c>
      <c r="C7" t="str">
        <f t="shared" si="0"/>
        <v>GM0531</v>
      </c>
      <c r="D7" t="str">
        <f t="shared" si="0"/>
        <v>HENDRIK-IDO-AMBACHT</v>
      </c>
      <c r="E7">
        <f t="shared" si="0"/>
        <v>30645.11</v>
      </c>
      <c r="F7">
        <f t="shared" si="0"/>
        <v>73800560.299999997</v>
      </c>
      <c r="G7">
        <f t="shared" si="0"/>
        <v>2408.2328404107502</v>
      </c>
      <c r="H7">
        <f t="shared" si="0"/>
        <v>39.9</v>
      </c>
      <c r="I7">
        <f t="shared" si="0"/>
        <v>42.5</v>
      </c>
      <c r="J7">
        <f t="shared" si="0"/>
        <v>0.50970000000000004</v>
      </c>
      <c r="K7">
        <f t="shared" si="0"/>
        <v>3.1</v>
      </c>
      <c r="L7">
        <f t="shared" si="0"/>
        <v>72.2</v>
      </c>
      <c r="M7">
        <f t="shared" si="0"/>
        <v>2891</v>
      </c>
      <c r="N7">
        <f t="shared" si="0"/>
        <v>2.5</v>
      </c>
    </row>
    <row r="8" spans="1:14" x14ac:dyDescent="0.2">
      <c r="A8">
        <v>249</v>
      </c>
      <c r="B8">
        <f t="shared" si="0"/>
        <v>2018</v>
      </c>
      <c r="C8" t="str">
        <f t="shared" si="0"/>
        <v>GM0889</v>
      </c>
      <c r="D8" t="str">
        <f t="shared" si="0"/>
        <v>BEESEL</v>
      </c>
      <c r="E8">
        <f t="shared" si="0"/>
        <v>13416.57</v>
      </c>
      <c r="F8">
        <f t="shared" si="0"/>
        <v>39864674.630000003</v>
      </c>
      <c r="G8">
        <f t="shared" si="0"/>
        <v>2971.30150478103</v>
      </c>
      <c r="H8">
        <f t="shared" si="0"/>
        <v>45.2</v>
      </c>
      <c r="I8">
        <f t="shared" si="0"/>
        <v>47.5</v>
      </c>
      <c r="J8">
        <f t="shared" si="0"/>
        <v>0.49869999999999998</v>
      </c>
      <c r="K8">
        <f t="shared" si="0"/>
        <v>3.3</v>
      </c>
      <c r="L8">
        <f t="shared" si="0"/>
        <v>67.599999999999994</v>
      </c>
      <c r="M8">
        <f t="shared" si="0"/>
        <v>480</v>
      </c>
      <c r="N8">
        <f t="shared" si="0"/>
        <v>10.8</v>
      </c>
    </row>
    <row r="9" spans="1:14" x14ac:dyDescent="0.2">
      <c r="A9">
        <v>293</v>
      </c>
      <c r="B9">
        <f t="shared" si="0"/>
        <v>2018</v>
      </c>
      <c r="C9" t="str">
        <f t="shared" si="0"/>
        <v>GM1699</v>
      </c>
      <c r="D9" t="str">
        <f t="shared" si="0"/>
        <v>NOORDENVELD</v>
      </c>
      <c r="E9">
        <f t="shared" si="0"/>
        <v>31136.1</v>
      </c>
      <c r="F9">
        <f t="shared" si="0"/>
        <v>85986048.099999994</v>
      </c>
      <c r="G9">
        <f t="shared" si="0"/>
        <v>2761.6190884535999</v>
      </c>
      <c r="H9">
        <f t="shared" si="0"/>
        <v>46.9</v>
      </c>
      <c r="I9">
        <f t="shared" si="0"/>
        <v>52.5</v>
      </c>
      <c r="J9">
        <f t="shared" si="0"/>
        <v>0.50560000000000005</v>
      </c>
      <c r="K9">
        <f t="shared" si="0"/>
        <v>3.5</v>
      </c>
      <c r="L9">
        <f t="shared" si="0"/>
        <v>66</v>
      </c>
      <c r="M9">
        <f t="shared" si="0"/>
        <v>162</v>
      </c>
      <c r="N9">
        <f t="shared" si="0"/>
        <v>13.1</v>
      </c>
    </row>
    <row r="10" spans="1:14" x14ac:dyDescent="0.2">
      <c r="A10">
        <v>168</v>
      </c>
      <c r="B10">
        <f t="shared" si="0"/>
        <v>2018</v>
      </c>
      <c r="C10" t="str">
        <f t="shared" si="0"/>
        <v>GM0569</v>
      </c>
      <c r="D10" t="str">
        <f t="shared" si="0"/>
        <v>NIEUWKOOP</v>
      </c>
      <c r="E10">
        <f t="shared" si="0"/>
        <v>28433.03</v>
      </c>
      <c r="F10">
        <f t="shared" si="0"/>
        <v>63006574.759999998</v>
      </c>
      <c r="G10">
        <f t="shared" si="0"/>
        <v>2215.9641360769501</v>
      </c>
      <c r="H10">
        <f t="shared" si="0"/>
        <v>43.3</v>
      </c>
      <c r="I10">
        <f t="shared" si="0"/>
        <v>47.5</v>
      </c>
      <c r="J10">
        <f t="shared" si="0"/>
        <v>0.49559999999999998</v>
      </c>
      <c r="K10">
        <f t="shared" si="0"/>
        <v>2.6</v>
      </c>
      <c r="L10">
        <f t="shared" si="0"/>
        <v>72.2</v>
      </c>
      <c r="M10">
        <f t="shared" si="0"/>
        <v>362</v>
      </c>
      <c r="N10">
        <f t="shared" si="0"/>
        <v>16.5</v>
      </c>
    </row>
    <row r="11" spans="1:14" x14ac:dyDescent="0.2">
      <c r="A11">
        <v>100</v>
      </c>
      <c r="B11">
        <f t="shared" si="0"/>
        <v>2018</v>
      </c>
      <c r="C11" t="str">
        <f t="shared" si="0"/>
        <v>GM0344</v>
      </c>
      <c r="D11" t="str">
        <f t="shared" si="0"/>
        <v>UTRECHT</v>
      </c>
      <c r="E11">
        <f t="shared" si="0"/>
        <v>342048.59</v>
      </c>
      <c r="F11">
        <f t="shared" si="0"/>
        <v>788436004.87</v>
      </c>
      <c r="G11">
        <f t="shared" si="0"/>
        <v>2305.0409442412802</v>
      </c>
      <c r="H11">
        <f t="shared" si="0"/>
        <v>36.4</v>
      </c>
      <c r="I11">
        <f t="shared" si="0"/>
        <v>32.5</v>
      </c>
      <c r="J11">
        <f t="shared" si="0"/>
        <v>0.51090000000000002</v>
      </c>
      <c r="K11">
        <f t="shared" si="0"/>
        <v>4</v>
      </c>
      <c r="L11">
        <f t="shared" si="0"/>
        <v>72.3</v>
      </c>
      <c r="M11">
        <f t="shared" si="0"/>
        <v>3703</v>
      </c>
      <c r="N11">
        <f t="shared" si="0"/>
        <v>3.5</v>
      </c>
    </row>
    <row r="12" spans="1:14" x14ac:dyDescent="0.2">
      <c r="A12">
        <v>173</v>
      </c>
      <c r="B12">
        <f t="shared" si="0"/>
        <v>2018</v>
      </c>
      <c r="C12" t="str">
        <f t="shared" si="0"/>
        <v>GM0597</v>
      </c>
      <c r="D12" t="str">
        <f t="shared" si="0"/>
        <v>RIDDERKERK</v>
      </c>
      <c r="E12">
        <f t="shared" si="0"/>
        <v>45967.11</v>
      </c>
      <c r="F12">
        <f t="shared" si="0"/>
        <v>125229431.53</v>
      </c>
      <c r="G12">
        <f t="shared" si="0"/>
        <v>2724.3268399949402</v>
      </c>
      <c r="H12">
        <f t="shared" si="0"/>
        <v>45.1</v>
      </c>
      <c r="I12">
        <f t="shared" si="0"/>
        <v>47.5</v>
      </c>
      <c r="J12">
        <f t="shared" si="0"/>
        <v>0.51619999999999999</v>
      </c>
      <c r="K12">
        <f t="shared" si="0"/>
        <v>3.3</v>
      </c>
      <c r="L12">
        <f t="shared" si="0"/>
        <v>67.8</v>
      </c>
      <c r="M12">
        <f t="shared" si="0"/>
        <v>1931</v>
      </c>
      <c r="N12">
        <f t="shared" si="0"/>
        <v>5.7</v>
      </c>
    </row>
    <row r="13" spans="1:14" x14ac:dyDescent="0.2">
      <c r="A13">
        <v>111</v>
      </c>
      <c r="B13">
        <f t="shared" ref="B13:N22" si="1">VLOOKUP($A13,data,B$1,0)</f>
        <v>2018</v>
      </c>
      <c r="C13" t="str">
        <f t="shared" si="1"/>
        <v>GM0370</v>
      </c>
      <c r="D13" t="str">
        <f t="shared" si="1"/>
        <v>BEEMSTER</v>
      </c>
      <c r="E13">
        <f t="shared" si="1"/>
        <v>9681.07</v>
      </c>
      <c r="F13">
        <f t="shared" si="1"/>
        <v>22330114.030000001</v>
      </c>
      <c r="G13">
        <f t="shared" si="1"/>
        <v>2306.5749994577</v>
      </c>
      <c r="H13">
        <f t="shared" si="1"/>
        <v>43.1</v>
      </c>
      <c r="I13">
        <f t="shared" si="1"/>
        <v>47.5</v>
      </c>
      <c r="J13">
        <f t="shared" si="1"/>
        <v>0.50439999999999996</v>
      </c>
      <c r="K13">
        <f t="shared" si="1"/>
        <v>2.7</v>
      </c>
      <c r="L13">
        <f t="shared" si="1"/>
        <v>70.099999999999994</v>
      </c>
      <c r="M13">
        <f t="shared" si="1"/>
        <v>135</v>
      </c>
      <c r="N13">
        <f t="shared" si="1"/>
        <v>6.9</v>
      </c>
    </row>
    <row r="14" spans="1:14" x14ac:dyDescent="0.2">
      <c r="A14">
        <v>241</v>
      </c>
      <c r="B14">
        <f t="shared" si="1"/>
        <v>2018</v>
      </c>
      <c r="C14" t="str">
        <f t="shared" si="1"/>
        <v>GM0865</v>
      </c>
      <c r="D14" t="str">
        <f t="shared" si="1"/>
        <v>VUGHT</v>
      </c>
      <c r="E14">
        <f t="shared" si="1"/>
        <v>26249.71</v>
      </c>
      <c r="F14">
        <f t="shared" si="1"/>
        <v>71961143.930000007</v>
      </c>
      <c r="G14">
        <f t="shared" si="1"/>
        <v>2741.4071976414202</v>
      </c>
      <c r="H14">
        <f t="shared" si="1"/>
        <v>43.7</v>
      </c>
      <c r="I14">
        <f t="shared" si="1"/>
        <v>47.5</v>
      </c>
      <c r="J14">
        <f t="shared" si="1"/>
        <v>0.50480000000000003</v>
      </c>
      <c r="K14">
        <f t="shared" si="1"/>
        <v>3</v>
      </c>
      <c r="L14">
        <f t="shared" si="1"/>
        <v>70.599999999999994</v>
      </c>
      <c r="M14">
        <f t="shared" si="1"/>
        <v>789</v>
      </c>
      <c r="N14">
        <f t="shared" si="1"/>
        <v>5.2</v>
      </c>
    </row>
    <row r="15" spans="1:14" x14ac:dyDescent="0.2">
      <c r="A15">
        <v>18</v>
      </c>
      <c r="B15">
        <f t="shared" si="1"/>
        <v>2018</v>
      </c>
      <c r="C15" t="str">
        <f t="shared" si="1"/>
        <v>GM0093</v>
      </c>
      <c r="D15" t="str">
        <f t="shared" si="1"/>
        <v>TERSCHELLING</v>
      </c>
      <c r="E15">
        <f t="shared" si="1"/>
        <v>4866.8100000000004</v>
      </c>
      <c r="F15">
        <f t="shared" si="1"/>
        <v>11327621.17</v>
      </c>
      <c r="G15">
        <f t="shared" si="1"/>
        <v>2327.5248407067502</v>
      </c>
      <c r="H15">
        <f t="shared" si="1"/>
        <v>44.3</v>
      </c>
      <c r="I15">
        <f t="shared" si="1"/>
        <v>47.5</v>
      </c>
      <c r="J15">
        <f t="shared" si="1"/>
        <v>0.4824</v>
      </c>
      <c r="K15">
        <f t="shared" si="1"/>
        <v>2.7</v>
      </c>
      <c r="L15">
        <f t="shared" si="1"/>
        <v>68.2</v>
      </c>
      <c r="M15">
        <f t="shared" si="1"/>
        <v>58</v>
      </c>
      <c r="N15">
        <f t="shared" si="1"/>
        <v>63.9</v>
      </c>
    </row>
    <row r="16" spans="1:14" x14ac:dyDescent="0.2">
      <c r="A16">
        <v>183</v>
      </c>
      <c r="B16">
        <f t="shared" si="1"/>
        <v>2018</v>
      </c>
      <c r="C16" t="str">
        <f t="shared" si="1"/>
        <v>GM0629</v>
      </c>
      <c r="D16" t="str">
        <f t="shared" si="1"/>
        <v>WASSENAAR</v>
      </c>
      <c r="E16">
        <f t="shared" si="1"/>
        <v>24948.99</v>
      </c>
      <c r="F16">
        <f t="shared" si="1"/>
        <v>69751355.370000005</v>
      </c>
      <c r="G16">
        <f t="shared" si="1"/>
        <v>2795.7586808123301</v>
      </c>
      <c r="H16">
        <f t="shared" si="1"/>
        <v>46.2</v>
      </c>
      <c r="I16">
        <f t="shared" si="1"/>
        <v>47.5</v>
      </c>
      <c r="J16">
        <f t="shared" si="1"/>
        <v>0.52929999999999999</v>
      </c>
      <c r="K16">
        <f t="shared" si="1"/>
        <v>3.7</v>
      </c>
      <c r="L16">
        <f t="shared" si="1"/>
        <v>64</v>
      </c>
      <c r="M16">
        <f t="shared" si="1"/>
        <v>510</v>
      </c>
      <c r="N16">
        <f t="shared" si="1"/>
        <v>6.5</v>
      </c>
    </row>
    <row r="17" spans="1:14" x14ac:dyDescent="0.2">
      <c r="A17">
        <v>278</v>
      </c>
      <c r="B17">
        <f t="shared" si="1"/>
        <v>2018</v>
      </c>
      <c r="C17" t="str">
        <f t="shared" si="1"/>
        <v>GM1652</v>
      </c>
      <c r="D17" t="str">
        <f t="shared" si="1"/>
        <v>GEMERT-BAKEL</v>
      </c>
      <c r="E17">
        <f t="shared" si="1"/>
        <v>30201.65</v>
      </c>
      <c r="F17">
        <f t="shared" si="1"/>
        <v>80895872.909999996</v>
      </c>
      <c r="G17">
        <f t="shared" si="1"/>
        <v>2678.5249451602799</v>
      </c>
      <c r="H17">
        <f t="shared" si="1"/>
        <v>42.8</v>
      </c>
      <c r="I17">
        <f t="shared" si="1"/>
        <v>42.5</v>
      </c>
      <c r="J17">
        <f t="shared" si="1"/>
        <v>0.49640000000000001</v>
      </c>
      <c r="K17">
        <f t="shared" si="1"/>
        <v>3.1</v>
      </c>
      <c r="L17">
        <f t="shared" si="1"/>
        <v>70</v>
      </c>
      <c r="M17">
        <f t="shared" si="1"/>
        <v>248</v>
      </c>
      <c r="N17">
        <f t="shared" si="1"/>
        <v>11.3</v>
      </c>
    </row>
    <row r="18" spans="1:14" x14ac:dyDescent="0.2">
      <c r="A18">
        <v>220</v>
      </c>
      <c r="B18">
        <f t="shared" si="1"/>
        <v>2018</v>
      </c>
      <c r="C18" t="str">
        <f t="shared" si="1"/>
        <v>GM0794</v>
      </c>
      <c r="D18" t="str">
        <f t="shared" si="1"/>
        <v>HELMOND</v>
      </c>
      <c r="E18">
        <f t="shared" si="1"/>
        <v>90824.46</v>
      </c>
      <c r="F18">
        <f t="shared" si="1"/>
        <v>250971918.62</v>
      </c>
      <c r="G18">
        <f t="shared" si="1"/>
        <v>2763.2635373774901</v>
      </c>
      <c r="H18">
        <f t="shared" si="1"/>
        <v>41.4</v>
      </c>
      <c r="I18">
        <f t="shared" si="1"/>
        <v>42.5</v>
      </c>
      <c r="J18">
        <f t="shared" si="1"/>
        <v>0.49690000000000001</v>
      </c>
      <c r="K18">
        <f t="shared" si="1"/>
        <v>4.2</v>
      </c>
      <c r="L18">
        <f t="shared" si="1"/>
        <v>66.2</v>
      </c>
      <c r="M18">
        <f t="shared" si="1"/>
        <v>1709</v>
      </c>
      <c r="N18">
        <f t="shared" si="1"/>
        <v>3.4</v>
      </c>
    </row>
    <row r="19" spans="1:14" x14ac:dyDescent="0.2">
      <c r="A19">
        <v>175</v>
      </c>
      <c r="B19">
        <f t="shared" si="1"/>
        <v>2018</v>
      </c>
      <c r="C19" t="str">
        <f t="shared" si="1"/>
        <v>GM0603</v>
      </c>
      <c r="D19" t="str">
        <f t="shared" si="1"/>
        <v>RIJSWIJK</v>
      </c>
      <c r="E19">
        <f t="shared" si="1"/>
        <v>51915.51</v>
      </c>
      <c r="F19">
        <f t="shared" si="1"/>
        <v>154270626.83000001</v>
      </c>
      <c r="G19">
        <f t="shared" si="1"/>
        <v>2971.5710551625102</v>
      </c>
      <c r="H19">
        <f t="shared" si="1"/>
        <v>43.8</v>
      </c>
      <c r="I19">
        <f t="shared" si="1"/>
        <v>42.5</v>
      </c>
      <c r="J19">
        <f t="shared" si="1"/>
        <v>0.52439999999999998</v>
      </c>
      <c r="K19">
        <f t="shared" si="1"/>
        <v>4.0999999999999996</v>
      </c>
      <c r="L19">
        <f t="shared" si="1"/>
        <v>65.400000000000006</v>
      </c>
      <c r="M19">
        <f t="shared" si="1"/>
        <v>3740</v>
      </c>
      <c r="N19">
        <f t="shared" si="1"/>
        <v>3.5</v>
      </c>
    </row>
    <row r="20" spans="1:14" x14ac:dyDescent="0.2">
      <c r="A20">
        <v>191</v>
      </c>
      <c r="B20">
        <f t="shared" si="1"/>
        <v>2018</v>
      </c>
      <c r="C20" t="str">
        <f t="shared" si="1"/>
        <v>GM0677</v>
      </c>
      <c r="D20" t="str">
        <f t="shared" si="1"/>
        <v>HULST</v>
      </c>
      <c r="E20">
        <f t="shared" si="1"/>
        <v>24298.81</v>
      </c>
      <c r="F20">
        <f t="shared" si="1"/>
        <v>73151272.390000001</v>
      </c>
      <c r="G20">
        <f t="shared" si="1"/>
        <v>3010.4878547550302</v>
      </c>
      <c r="H20">
        <f t="shared" si="1"/>
        <v>47.8</v>
      </c>
      <c r="I20">
        <f t="shared" si="1"/>
        <v>52.5</v>
      </c>
      <c r="J20">
        <f t="shared" si="1"/>
        <v>0.50700000000000001</v>
      </c>
      <c r="K20">
        <f t="shared" si="1"/>
        <v>2.9</v>
      </c>
      <c r="L20">
        <f t="shared" si="1"/>
        <v>64.3</v>
      </c>
      <c r="M20">
        <f t="shared" si="1"/>
        <v>136</v>
      </c>
      <c r="N20">
        <f t="shared" si="1"/>
        <v>16.899999999999999</v>
      </c>
    </row>
    <row r="21" spans="1:14" x14ac:dyDescent="0.2">
      <c r="A21">
        <v>69</v>
      </c>
      <c r="B21">
        <f t="shared" si="1"/>
        <v>2018</v>
      </c>
      <c r="C21" t="str">
        <f t="shared" si="1"/>
        <v>GM0268</v>
      </c>
      <c r="D21" t="str">
        <f t="shared" si="1"/>
        <v>NIJMEGEN</v>
      </c>
      <c r="E21">
        <f t="shared" si="1"/>
        <v>172611.91</v>
      </c>
      <c r="F21">
        <f t="shared" si="1"/>
        <v>434106459.31999999</v>
      </c>
      <c r="G21">
        <f t="shared" si="1"/>
        <v>2514.9276160607901</v>
      </c>
      <c r="H21">
        <f t="shared" si="1"/>
        <v>40.1</v>
      </c>
      <c r="I21">
        <f t="shared" si="1"/>
        <v>37.5</v>
      </c>
      <c r="J21">
        <f t="shared" si="1"/>
        <v>0.51490000000000002</v>
      </c>
      <c r="K21">
        <f t="shared" si="1"/>
        <v>4.8</v>
      </c>
      <c r="L21">
        <f t="shared" si="1"/>
        <v>66.900000000000006</v>
      </c>
      <c r="M21">
        <f t="shared" si="1"/>
        <v>3316</v>
      </c>
      <c r="N21">
        <f t="shared" si="1"/>
        <v>3.3</v>
      </c>
    </row>
    <row r="22" spans="1:14" x14ac:dyDescent="0.2">
      <c r="A22">
        <v>137</v>
      </c>
      <c r="B22">
        <f t="shared" si="1"/>
        <v>2018</v>
      </c>
      <c r="C22" t="str">
        <f t="shared" si="1"/>
        <v>GM0439</v>
      </c>
      <c r="D22" t="str">
        <f t="shared" si="1"/>
        <v>PURMEREND</v>
      </c>
      <c r="E22">
        <f t="shared" si="1"/>
        <v>79686.289999999994</v>
      </c>
      <c r="F22">
        <f t="shared" si="1"/>
        <v>222591094.09</v>
      </c>
      <c r="G22">
        <f t="shared" si="1"/>
        <v>2793.3424192542998</v>
      </c>
      <c r="H22">
        <f t="shared" si="1"/>
        <v>43.5</v>
      </c>
      <c r="I22">
        <f t="shared" si="1"/>
        <v>47.5</v>
      </c>
      <c r="J22">
        <f t="shared" si="1"/>
        <v>0.51359999999999995</v>
      </c>
      <c r="K22">
        <f t="shared" si="1"/>
        <v>4</v>
      </c>
      <c r="L22">
        <f t="shared" si="1"/>
        <v>67.900000000000006</v>
      </c>
      <c r="M22">
        <f t="shared" si="1"/>
        <v>3454</v>
      </c>
      <c r="N22">
        <f t="shared" si="1"/>
        <v>2.2000000000000002</v>
      </c>
    </row>
    <row r="23" spans="1:14" x14ac:dyDescent="0.2">
      <c r="A23">
        <v>254</v>
      </c>
      <c r="B23">
        <f t="shared" ref="B23:N32" si="2">VLOOKUP($A23,data,B$1,0)</f>
        <v>2018</v>
      </c>
      <c r="C23" t="str">
        <f t="shared" si="2"/>
        <v>GM0928</v>
      </c>
      <c r="D23" t="str">
        <f t="shared" si="2"/>
        <v>KERKRADE</v>
      </c>
      <c r="E23">
        <f t="shared" si="2"/>
        <v>43116.41</v>
      </c>
      <c r="F23">
        <f t="shared" si="2"/>
        <v>156281843.11000001</v>
      </c>
      <c r="G23">
        <f t="shared" si="2"/>
        <v>3624.6487847666399</v>
      </c>
      <c r="H23">
        <f t="shared" si="2"/>
        <v>47.4</v>
      </c>
      <c r="I23">
        <f t="shared" si="2"/>
        <v>52.5</v>
      </c>
      <c r="J23">
        <f t="shared" si="2"/>
        <v>0.50170000000000003</v>
      </c>
      <c r="K23">
        <f t="shared" si="2"/>
        <v>4.5</v>
      </c>
      <c r="L23">
        <f t="shared" si="2"/>
        <v>60.2</v>
      </c>
      <c r="M23">
        <f t="shared" si="2"/>
        <v>2092</v>
      </c>
      <c r="N23">
        <f t="shared" si="2"/>
        <v>7.3</v>
      </c>
    </row>
    <row r="24" spans="1:14" x14ac:dyDescent="0.2">
      <c r="A24">
        <v>323</v>
      </c>
      <c r="B24">
        <f t="shared" si="2"/>
        <v>2018</v>
      </c>
      <c r="C24" t="str">
        <f t="shared" si="2"/>
        <v>GM1884</v>
      </c>
      <c r="D24" t="str">
        <f t="shared" si="2"/>
        <v>KAAG EN BRAASSEM</v>
      </c>
      <c r="E24">
        <f t="shared" si="2"/>
        <v>26758.04</v>
      </c>
      <c r="F24">
        <f t="shared" si="2"/>
        <v>60243937.229999997</v>
      </c>
      <c r="G24">
        <f t="shared" si="2"/>
        <v>2251.4331105716301</v>
      </c>
      <c r="H24">
        <f t="shared" si="2"/>
        <v>43.7</v>
      </c>
      <c r="I24">
        <f t="shared" si="2"/>
        <v>47.5</v>
      </c>
      <c r="J24">
        <f t="shared" si="2"/>
        <v>0.49469999999999997</v>
      </c>
      <c r="K24">
        <f t="shared" si="2"/>
        <v>2.8</v>
      </c>
      <c r="L24">
        <f t="shared" si="2"/>
        <v>71.2</v>
      </c>
      <c r="M24">
        <f t="shared" si="2"/>
        <v>421</v>
      </c>
      <c r="N24">
        <f t="shared" si="2"/>
        <v>9.9</v>
      </c>
    </row>
    <row r="25" spans="1:14" x14ac:dyDescent="0.2">
      <c r="A25">
        <v>305</v>
      </c>
      <c r="B25">
        <f t="shared" si="2"/>
        <v>2018</v>
      </c>
      <c r="C25" t="str">
        <f t="shared" si="2"/>
        <v>GM1723</v>
      </c>
      <c r="D25" t="str">
        <f t="shared" si="2"/>
        <v>ALPHEN-CHAAM</v>
      </c>
      <c r="E25">
        <f t="shared" si="2"/>
        <v>9998.16</v>
      </c>
      <c r="F25">
        <f t="shared" si="2"/>
        <v>24716447.390000001</v>
      </c>
      <c r="G25">
        <f t="shared" si="2"/>
        <v>2472.0996053273798</v>
      </c>
      <c r="H25">
        <f t="shared" si="2"/>
        <v>45.1</v>
      </c>
      <c r="I25">
        <f t="shared" si="2"/>
        <v>47.5</v>
      </c>
      <c r="J25">
        <f t="shared" si="2"/>
        <v>0.49049999999999999</v>
      </c>
      <c r="K25">
        <f t="shared" si="2"/>
        <v>2.8</v>
      </c>
      <c r="L25">
        <f t="shared" si="2"/>
        <v>68.599999999999994</v>
      </c>
      <c r="M25">
        <f t="shared" si="2"/>
        <v>108</v>
      </c>
      <c r="N25">
        <f t="shared" si="2"/>
        <v>12</v>
      </c>
    </row>
    <row r="26" spans="1:14" x14ac:dyDescent="0.2">
      <c r="A26">
        <v>354</v>
      </c>
      <c r="B26">
        <f t="shared" si="2"/>
        <v>2018</v>
      </c>
      <c r="C26" t="str">
        <f t="shared" si="2"/>
        <v>GM1970</v>
      </c>
      <c r="D26" t="str">
        <f t="shared" si="2"/>
        <v>NOARDEAST-FRYSLAN</v>
      </c>
      <c r="E26">
        <f t="shared" si="2"/>
        <v>44849.84</v>
      </c>
      <c r="F26">
        <f t="shared" si="2"/>
        <v>121136484.95</v>
      </c>
      <c r="G26">
        <f t="shared" si="2"/>
        <v>2700.9346064556798</v>
      </c>
      <c r="H26">
        <f t="shared" si="2"/>
        <v>43.1</v>
      </c>
      <c r="I26">
        <f t="shared" si="2"/>
        <v>47.5</v>
      </c>
      <c r="J26">
        <f t="shared" si="2"/>
        <v>0.49730000000000002</v>
      </c>
      <c r="K26">
        <f t="shared" si="2"/>
        <v>3.7</v>
      </c>
      <c r="L26">
        <f t="shared" si="2"/>
        <v>66.599999999999994</v>
      </c>
      <c r="M26">
        <f t="shared" si="2"/>
        <v>0</v>
      </c>
      <c r="N26">
        <f t="shared" si="2"/>
        <v>0</v>
      </c>
    </row>
    <row r="27" spans="1:14" x14ac:dyDescent="0.2">
      <c r="A27">
        <v>314</v>
      </c>
      <c r="B27">
        <f t="shared" si="2"/>
        <v>2018</v>
      </c>
      <c r="C27" t="str">
        <f t="shared" si="2"/>
        <v>GM1742</v>
      </c>
      <c r="D27" t="str">
        <f t="shared" si="2"/>
        <v>RIJSSEN-HOLTEN</v>
      </c>
      <c r="E27">
        <f t="shared" si="2"/>
        <v>37862.01</v>
      </c>
      <c r="F27">
        <f t="shared" si="2"/>
        <v>92494390.340000004</v>
      </c>
      <c r="G27">
        <f t="shared" si="2"/>
        <v>2442.93396837622</v>
      </c>
      <c r="H27">
        <f t="shared" si="2"/>
        <v>40.4</v>
      </c>
      <c r="I27">
        <f t="shared" si="2"/>
        <v>42.5</v>
      </c>
      <c r="J27">
        <f t="shared" si="2"/>
        <v>0.50309999999999999</v>
      </c>
      <c r="K27">
        <f t="shared" si="2"/>
        <v>2.9</v>
      </c>
      <c r="L27">
        <f t="shared" si="2"/>
        <v>72.2</v>
      </c>
      <c r="M27">
        <f t="shared" si="2"/>
        <v>405</v>
      </c>
      <c r="N27">
        <f t="shared" si="2"/>
        <v>13.3</v>
      </c>
    </row>
    <row r="28" spans="1:14" x14ac:dyDescent="0.2">
      <c r="A28">
        <v>34</v>
      </c>
      <c r="B28">
        <f t="shared" si="2"/>
        <v>2018</v>
      </c>
      <c r="C28" t="str">
        <f t="shared" si="2"/>
        <v>GM0164</v>
      </c>
      <c r="D28" t="str">
        <f t="shared" si="2"/>
        <v>HENGELO</v>
      </c>
      <c r="E28">
        <f t="shared" si="2"/>
        <v>80287.360000000001</v>
      </c>
      <c r="F28">
        <f t="shared" si="2"/>
        <v>216967327.65000001</v>
      </c>
      <c r="G28">
        <f t="shared" si="2"/>
        <v>2702.3846300339201</v>
      </c>
      <c r="H28">
        <f t="shared" si="2"/>
        <v>43</v>
      </c>
      <c r="I28">
        <f t="shared" si="2"/>
        <v>42.5</v>
      </c>
      <c r="J28">
        <f t="shared" si="2"/>
        <v>0.50039999999999996</v>
      </c>
      <c r="K28">
        <f t="shared" si="2"/>
        <v>4</v>
      </c>
      <c r="L28">
        <f t="shared" si="2"/>
        <v>67.599999999999994</v>
      </c>
      <c r="M28">
        <f t="shared" si="2"/>
        <v>1325</v>
      </c>
      <c r="N28">
        <f t="shared" si="2"/>
        <v>3.8</v>
      </c>
    </row>
    <row r="29" spans="1:14" x14ac:dyDescent="0.2">
      <c r="A29">
        <v>297</v>
      </c>
      <c r="B29">
        <f t="shared" si="2"/>
        <v>2018</v>
      </c>
      <c r="C29" t="str">
        <f t="shared" si="2"/>
        <v>GM1705</v>
      </c>
      <c r="D29" t="str">
        <f t="shared" si="2"/>
        <v>LINGEWAARD</v>
      </c>
      <c r="E29">
        <f t="shared" si="2"/>
        <v>46159.97</v>
      </c>
      <c r="F29">
        <f t="shared" si="2"/>
        <v>120136740.06999999</v>
      </c>
      <c r="G29">
        <f t="shared" si="2"/>
        <v>2602.6173775676202</v>
      </c>
      <c r="H29">
        <f t="shared" si="2"/>
        <v>43.7</v>
      </c>
      <c r="I29">
        <f t="shared" si="2"/>
        <v>47.5</v>
      </c>
      <c r="J29">
        <f t="shared" si="2"/>
        <v>0.50660000000000005</v>
      </c>
      <c r="K29">
        <f t="shared" si="2"/>
        <v>3.4</v>
      </c>
      <c r="L29">
        <f t="shared" si="2"/>
        <v>69.3</v>
      </c>
      <c r="M29">
        <f t="shared" si="2"/>
        <v>748</v>
      </c>
      <c r="N29">
        <f t="shared" si="2"/>
        <v>10.7</v>
      </c>
    </row>
    <row r="30" spans="1:14" x14ac:dyDescent="0.2">
      <c r="A30">
        <v>29</v>
      </c>
      <c r="B30">
        <f t="shared" si="2"/>
        <v>2018</v>
      </c>
      <c r="C30" t="str">
        <f t="shared" si="2"/>
        <v>GM0150</v>
      </c>
      <c r="D30" t="str">
        <f t="shared" si="2"/>
        <v>DEVENTER</v>
      </c>
      <c r="E30">
        <f t="shared" si="2"/>
        <v>98117.42</v>
      </c>
      <c r="F30">
        <f t="shared" si="2"/>
        <v>269700007.33999997</v>
      </c>
      <c r="G30">
        <f t="shared" si="2"/>
        <v>2748.7474430126699</v>
      </c>
      <c r="H30">
        <f t="shared" si="2"/>
        <v>42</v>
      </c>
      <c r="I30">
        <f t="shared" si="2"/>
        <v>42.5</v>
      </c>
      <c r="J30">
        <f t="shared" si="2"/>
        <v>0.50749999999999995</v>
      </c>
      <c r="K30">
        <f t="shared" si="2"/>
        <v>4.5999999999999996</v>
      </c>
      <c r="L30">
        <f t="shared" si="2"/>
        <v>68.7</v>
      </c>
      <c r="M30">
        <f t="shared" si="2"/>
        <v>763</v>
      </c>
      <c r="N30">
        <f t="shared" si="2"/>
        <v>3.9</v>
      </c>
    </row>
    <row r="31" spans="1:14" x14ac:dyDescent="0.2">
      <c r="A31">
        <v>268</v>
      </c>
      <c r="B31">
        <f t="shared" si="2"/>
        <v>2018</v>
      </c>
      <c r="C31" t="str">
        <f t="shared" si="2"/>
        <v>GM0995</v>
      </c>
      <c r="D31" t="str">
        <f t="shared" si="2"/>
        <v>LELYSTAD</v>
      </c>
      <c r="E31">
        <f t="shared" si="2"/>
        <v>77007.490000000005</v>
      </c>
      <c r="F31">
        <f t="shared" si="2"/>
        <v>193390951.87</v>
      </c>
      <c r="G31">
        <f t="shared" si="2"/>
        <v>2511.3265199268299</v>
      </c>
      <c r="H31">
        <f t="shared" si="2"/>
        <v>40.799999999999997</v>
      </c>
      <c r="I31">
        <f t="shared" si="2"/>
        <v>42.5</v>
      </c>
      <c r="J31">
        <f t="shared" si="2"/>
        <v>0.501</v>
      </c>
      <c r="K31">
        <f t="shared" si="2"/>
        <v>4.5</v>
      </c>
      <c r="L31">
        <f t="shared" si="2"/>
        <v>65.3</v>
      </c>
      <c r="M31">
        <f t="shared" si="2"/>
        <v>336</v>
      </c>
      <c r="N31">
        <f t="shared" si="2"/>
        <v>2.7</v>
      </c>
    </row>
    <row r="32" spans="1:14" x14ac:dyDescent="0.2">
      <c r="A32">
        <v>150</v>
      </c>
      <c r="B32">
        <f t="shared" si="2"/>
        <v>2018</v>
      </c>
      <c r="C32" t="str">
        <f t="shared" si="2"/>
        <v>GM0501</v>
      </c>
      <c r="D32" t="str">
        <f t="shared" si="2"/>
        <v>BRIELLE</v>
      </c>
      <c r="E32">
        <f t="shared" si="2"/>
        <v>17092.48</v>
      </c>
      <c r="F32">
        <f t="shared" si="2"/>
        <v>43391791.539999999</v>
      </c>
      <c r="G32">
        <f t="shared" si="2"/>
        <v>2538.6480803253799</v>
      </c>
      <c r="H32">
        <f t="shared" si="2"/>
        <v>44.9</v>
      </c>
      <c r="I32">
        <f t="shared" si="2"/>
        <v>47.5</v>
      </c>
      <c r="J32">
        <f t="shared" si="2"/>
        <v>0.50970000000000004</v>
      </c>
      <c r="K32">
        <f t="shared" si="2"/>
        <v>3</v>
      </c>
      <c r="L32">
        <f t="shared" si="2"/>
        <v>69.900000000000006</v>
      </c>
      <c r="M32">
        <f t="shared" si="2"/>
        <v>619</v>
      </c>
      <c r="N32">
        <f t="shared" si="2"/>
        <v>15</v>
      </c>
    </row>
    <row r="33" spans="1:14" x14ac:dyDescent="0.2">
      <c r="A33">
        <v>78</v>
      </c>
      <c r="B33">
        <f t="shared" ref="B33:N42" si="3">VLOOKUP($A33,data,B$1,0)</f>
        <v>2018</v>
      </c>
      <c r="C33" t="str">
        <f t="shared" si="3"/>
        <v>GM0289</v>
      </c>
      <c r="D33" t="str">
        <f t="shared" si="3"/>
        <v>WAGENINGEN</v>
      </c>
      <c r="E33">
        <f t="shared" si="3"/>
        <v>35631.46</v>
      </c>
      <c r="F33">
        <f t="shared" si="3"/>
        <v>80173077.189999998</v>
      </c>
      <c r="G33">
        <f t="shared" si="3"/>
        <v>2250.0643305101698</v>
      </c>
      <c r="H33">
        <f t="shared" si="3"/>
        <v>40.5</v>
      </c>
      <c r="I33">
        <f t="shared" si="3"/>
        <v>37.5</v>
      </c>
      <c r="J33">
        <f t="shared" si="3"/>
        <v>0.51449999999999996</v>
      </c>
      <c r="K33">
        <f t="shared" si="3"/>
        <v>4.3</v>
      </c>
      <c r="L33">
        <f t="shared" si="3"/>
        <v>65.7</v>
      </c>
      <c r="M33">
        <f t="shared" si="3"/>
        <v>1263</v>
      </c>
      <c r="N33">
        <f t="shared" si="3"/>
        <v>7.2</v>
      </c>
    </row>
    <row r="34" spans="1:14" x14ac:dyDescent="0.2">
      <c r="A34">
        <v>153</v>
      </c>
      <c r="B34">
        <f t="shared" si="3"/>
        <v>2018</v>
      </c>
      <c r="C34" t="str">
        <f t="shared" si="3"/>
        <v>GM0505</v>
      </c>
      <c r="D34" t="str">
        <f t="shared" si="3"/>
        <v>DORDRECHT</v>
      </c>
      <c r="E34">
        <f t="shared" si="3"/>
        <v>117715.03</v>
      </c>
      <c r="F34">
        <f t="shared" si="3"/>
        <v>327584218.25999999</v>
      </c>
      <c r="G34">
        <f t="shared" si="3"/>
        <v>2782.8580450601798</v>
      </c>
      <c r="H34">
        <f t="shared" si="3"/>
        <v>42.5</v>
      </c>
      <c r="I34">
        <f t="shared" si="3"/>
        <v>42.5</v>
      </c>
      <c r="J34">
        <f t="shared" si="3"/>
        <v>0.50729999999999997</v>
      </c>
      <c r="K34">
        <f t="shared" si="3"/>
        <v>4.3</v>
      </c>
      <c r="L34">
        <f t="shared" si="3"/>
        <v>66.3</v>
      </c>
      <c r="M34">
        <f t="shared" si="3"/>
        <v>1508</v>
      </c>
      <c r="N34">
        <f t="shared" si="3"/>
        <v>2.9</v>
      </c>
    </row>
    <row r="35" spans="1:14" x14ac:dyDescent="0.2">
      <c r="A35">
        <v>190</v>
      </c>
      <c r="B35">
        <f t="shared" si="3"/>
        <v>2018</v>
      </c>
      <c r="C35" t="str">
        <f t="shared" si="3"/>
        <v>GM0668</v>
      </c>
      <c r="D35" t="str">
        <f t="shared" si="3"/>
        <v>WEST MAAS EN WAAL</v>
      </c>
      <c r="E35">
        <f t="shared" si="3"/>
        <v>19013.400000000001</v>
      </c>
      <c r="F35">
        <f t="shared" si="3"/>
        <v>48900722.630000003</v>
      </c>
      <c r="G35">
        <f t="shared" si="3"/>
        <v>2571.9083714643398</v>
      </c>
      <c r="H35">
        <f t="shared" si="3"/>
        <v>44.5</v>
      </c>
      <c r="I35">
        <f t="shared" si="3"/>
        <v>47.5</v>
      </c>
      <c r="J35">
        <f t="shared" si="3"/>
        <v>0.50209999999999999</v>
      </c>
      <c r="K35">
        <f t="shared" si="3"/>
        <v>3</v>
      </c>
      <c r="L35">
        <f t="shared" si="3"/>
        <v>69.3</v>
      </c>
      <c r="M35">
        <f t="shared" si="3"/>
        <v>246</v>
      </c>
      <c r="N35">
        <f t="shared" si="3"/>
        <v>14.2</v>
      </c>
    </row>
    <row r="36" spans="1:14" x14ac:dyDescent="0.2">
      <c r="A36">
        <v>277</v>
      </c>
      <c r="B36">
        <f t="shared" si="3"/>
        <v>2018</v>
      </c>
      <c r="C36" t="str">
        <f t="shared" si="3"/>
        <v>GM1641</v>
      </c>
      <c r="D36" t="str">
        <f t="shared" si="3"/>
        <v>MAASGOUW</v>
      </c>
      <c r="E36">
        <f t="shared" si="3"/>
        <v>23471.87</v>
      </c>
      <c r="F36">
        <f t="shared" si="3"/>
        <v>66749747.079999998</v>
      </c>
      <c r="G36">
        <f t="shared" si="3"/>
        <v>2843.8188810691299</v>
      </c>
      <c r="H36">
        <f t="shared" si="3"/>
        <v>47.7</v>
      </c>
      <c r="I36">
        <f t="shared" si="3"/>
        <v>52.5</v>
      </c>
      <c r="J36">
        <f t="shared" si="3"/>
        <v>0.49780000000000002</v>
      </c>
      <c r="K36">
        <f t="shared" si="3"/>
        <v>2.9</v>
      </c>
      <c r="L36">
        <f t="shared" si="3"/>
        <v>65.8</v>
      </c>
      <c r="M36">
        <f t="shared" si="3"/>
        <v>518</v>
      </c>
      <c r="N36">
        <f t="shared" si="3"/>
        <v>10.6</v>
      </c>
    </row>
    <row r="37" spans="1:14" x14ac:dyDescent="0.2">
      <c r="A37">
        <v>35</v>
      </c>
      <c r="B37">
        <f t="shared" si="3"/>
        <v>2018</v>
      </c>
      <c r="C37" t="str">
        <f t="shared" si="3"/>
        <v>GM0166</v>
      </c>
      <c r="D37" t="str">
        <f t="shared" si="3"/>
        <v>KAMPEN</v>
      </c>
      <c r="E37">
        <f t="shared" si="3"/>
        <v>53275</v>
      </c>
      <c r="F37">
        <f t="shared" si="3"/>
        <v>128184076.37</v>
      </c>
      <c r="G37">
        <f t="shared" si="3"/>
        <v>2406.0830853120601</v>
      </c>
      <c r="H37">
        <f t="shared" si="3"/>
        <v>39.799999999999997</v>
      </c>
      <c r="I37">
        <f t="shared" si="3"/>
        <v>37.5</v>
      </c>
      <c r="J37">
        <f t="shared" si="3"/>
        <v>0.502</v>
      </c>
      <c r="K37">
        <f t="shared" si="3"/>
        <v>3.4</v>
      </c>
      <c r="L37">
        <f t="shared" si="3"/>
        <v>72.3</v>
      </c>
      <c r="M37">
        <f t="shared" si="3"/>
        <v>375</v>
      </c>
      <c r="N37">
        <f t="shared" si="3"/>
        <v>17.7</v>
      </c>
    </row>
    <row r="38" spans="1:14" x14ac:dyDescent="0.2">
      <c r="A38">
        <v>261</v>
      </c>
      <c r="B38">
        <f t="shared" si="3"/>
        <v>2018</v>
      </c>
      <c r="C38" t="str">
        <f t="shared" si="3"/>
        <v>GM0971</v>
      </c>
      <c r="D38" t="str">
        <f t="shared" si="3"/>
        <v>STEIN</v>
      </c>
      <c r="E38">
        <f t="shared" si="3"/>
        <v>24724.13</v>
      </c>
      <c r="F38">
        <f t="shared" si="3"/>
        <v>73519707.459999993</v>
      </c>
      <c r="G38">
        <f t="shared" si="3"/>
        <v>2973.60139507437</v>
      </c>
      <c r="H38">
        <f t="shared" si="3"/>
        <v>47.7</v>
      </c>
      <c r="I38">
        <f t="shared" si="3"/>
        <v>52.5</v>
      </c>
      <c r="J38">
        <f t="shared" si="3"/>
        <v>0.50660000000000005</v>
      </c>
      <c r="K38">
        <f t="shared" si="3"/>
        <v>3.1</v>
      </c>
      <c r="L38">
        <f t="shared" si="3"/>
        <v>65</v>
      </c>
      <c r="M38">
        <f t="shared" si="3"/>
        <v>1185</v>
      </c>
      <c r="N38">
        <f t="shared" si="3"/>
        <v>7.5</v>
      </c>
    </row>
    <row r="39" spans="1:14" x14ac:dyDescent="0.2">
      <c r="A39">
        <v>163</v>
      </c>
      <c r="B39">
        <f t="shared" si="3"/>
        <v>2018</v>
      </c>
      <c r="C39" t="str">
        <f t="shared" si="3"/>
        <v>GM0542</v>
      </c>
      <c r="D39" t="str">
        <f t="shared" si="3"/>
        <v>KRIMPEN AAN DEN IJSSEL</v>
      </c>
      <c r="E39">
        <f t="shared" si="3"/>
        <v>29042.13</v>
      </c>
      <c r="F39">
        <f t="shared" si="3"/>
        <v>75461136.739999995</v>
      </c>
      <c r="G39">
        <f t="shared" si="3"/>
        <v>2598.3334121843</v>
      </c>
      <c r="H39">
        <f t="shared" si="3"/>
        <v>44.1</v>
      </c>
      <c r="I39">
        <f t="shared" si="3"/>
        <v>47.5</v>
      </c>
      <c r="J39">
        <f t="shared" si="3"/>
        <v>0.51929999999999998</v>
      </c>
      <c r="K39">
        <f t="shared" si="3"/>
        <v>3.4</v>
      </c>
      <c r="L39">
        <f t="shared" si="3"/>
        <v>67.099999999999994</v>
      </c>
      <c r="M39">
        <f t="shared" si="3"/>
        <v>3812</v>
      </c>
      <c r="N39">
        <f t="shared" si="3"/>
        <v>5.8</v>
      </c>
    </row>
    <row r="40" spans="1:14" x14ac:dyDescent="0.2">
      <c r="A40">
        <v>103</v>
      </c>
      <c r="B40">
        <f t="shared" si="3"/>
        <v>2018</v>
      </c>
      <c r="C40" t="str">
        <f t="shared" si="3"/>
        <v>GM0352</v>
      </c>
      <c r="D40" t="str">
        <f t="shared" si="3"/>
        <v>WIJK BIJ DUURSTEDE</v>
      </c>
      <c r="E40">
        <f t="shared" si="3"/>
        <v>23548.34</v>
      </c>
      <c r="F40">
        <f t="shared" si="3"/>
        <v>57837256.549999997</v>
      </c>
      <c r="G40">
        <f t="shared" si="3"/>
        <v>2456.1075876261302</v>
      </c>
      <c r="H40">
        <f t="shared" si="3"/>
        <v>43.2</v>
      </c>
      <c r="I40">
        <f t="shared" si="3"/>
        <v>47.5</v>
      </c>
      <c r="J40">
        <f t="shared" si="3"/>
        <v>0.50819999999999999</v>
      </c>
      <c r="K40">
        <f t="shared" si="3"/>
        <v>3.1</v>
      </c>
      <c r="L40">
        <f t="shared" si="3"/>
        <v>70.400000000000006</v>
      </c>
      <c r="M40">
        <f t="shared" si="3"/>
        <v>497</v>
      </c>
      <c r="N40">
        <f t="shared" si="3"/>
        <v>14.7</v>
      </c>
    </row>
    <row r="41" spans="1:14" x14ac:dyDescent="0.2">
      <c r="A41">
        <v>209</v>
      </c>
      <c r="B41">
        <f t="shared" si="3"/>
        <v>2018</v>
      </c>
      <c r="C41" t="str">
        <f t="shared" si="3"/>
        <v>GM0762</v>
      </c>
      <c r="D41" t="str">
        <f t="shared" si="3"/>
        <v>DEURNE</v>
      </c>
      <c r="E41">
        <f t="shared" si="3"/>
        <v>32149.43</v>
      </c>
      <c r="F41">
        <f t="shared" si="3"/>
        <v>89983501.909999996</v>
      </c>
      <c r="G41">
        <f t="shared" si="3"/>
        <v>2798.9143791973902</v>
      </c>
      <c r="H41">
        <f t="shared" si="3"/>
        <v>43.9</v>
      </c>
      <c r="I41">
        <f t="shared" si="3"/>
        <v>47.5</v>
      </c>
      <c r="J41">
        <f t="shared" si="3"/>
        <v>0.49780000000000002</v>
      </c>
      <c r="K41">
        <f t="shared" si="3"/>
        <v>3.2</v>
      </c>
      <c r="L41">
        <f t="shared" si="3"/>
        <v>69.099999999999994</v>
      </c>
      <c r="M41">
        <f t="shared" si="3"/>
        <v>275</v>
      </c>
      <c r="N41">
        <f t="shared" si="3"/>
        <v>13.2</v>
      </c>
    </row>
    <row r="42" spans="1:14" x14ac:dyDescent="0.2">
      <c r="A42">
        <v>276</v>
      </c>
      <c r="B42">
        <f t="shared" si="3"/>
        <v>2018</v>
      </c>
      <c r="C42" t="str">
        <f t="shared" si="3"/>
        <v>GM1640</v>
      </c>
      <c r="D42" t="str">
        <f t="shared" si="3"/>
        <v>LEUDAL</v>
      </c>
      <c r="E42">
        <f t="shared" si="3"/>
        <v>35188.699999999997</v>
      </c>
      <c r="F42">
        <f t="shared" si="3"/>
        <v>95498465.359999999</v>
      </c>
      <c r="G42">
        <f t="shared" si="3"/>
        <v>2713.8958063241898</v>
      </c>
      <c r="H42">
        <f t="shared" si="3"/>
        <v>46.5</v>
      </c>
      <c r="I42">
        <f t="shared" si="3"/>
        <v>47.5</v>
      </c>
      <c r="J42">
        <f t="shared" si="3"/>
        <v>0.49640000000000001</v>
      </c>
      <c r="K42">
        <f t="shared" si="3"/>
        <v>2.9</v>
      </c>
      <c r="L42">
        <f t="shared" si="3"/>
        <v>68.8</v>
      </c>
      <c r="M42">
        <f t="shared" si="3"/>
        <v>220</v>
      </c>
      <c r="N42">
        <f t="shared" si="3"/>
        <v>10.9</v>
      </c>
    </row>
    <row r="43" spans="1:14" x14ac:dyDescent="0.2">
      <c r="A43">
        <v>101</v>
      </c>
      <c r="B43">
        <f t="shared" ref="B43:N52" si="4">VLOOKUP($A43,data,B$1,0)</f>
        <v>2018</v>
      </c>
      <c r="C43" t="str">
        <f t="shared" si="4"/>
        <v>GM0345</v>
      </c>
      <c r="D43" t="str">
        <f t="shared" si="4"/>
        <v>VEENENDAAL</v>
      </c>
      <c r="E43">
        <f t="shared" si="4"/>
        <v>64905.56</v>
      </c>
      <c r="F43">
        <f t="shared" si="4"/>
        <v>165949162</v>
      </c>
      <c r="G43">
        <f t="shared" si="4"/>
        <v>2556.7788337393599</v>
      </c>
      <c r="H43">
        <f t="shared" si="4"/>
        <v>40.700000000000003</v>
      </c>
      <c r="I43">
        <f t="shared" si="4"/>
        <v>42.5</v>
      </c>
      <c r="J43">
        <f t="shared" si="4"/>
        <v>0.50790000000000002</v>
      </c>
      <c r="K43">
        <f t="shared" si="4"/>
        <v>3.6</v>
      </c>
      <c r="L43">
        <f t="shared" si="4"/>
        <v>69.7</v>
      </c>
      <c r="M43">
        <f t="shared" si="4"/>
        <v>3336</v>
      </c>
      <c r="N43">
        <f t="shared" si="4"/>
        <v>8.4</v>
      </c>
    </row>
    <row r="44" spans="1:14" x14ac:dyDescent="0.2">
      <c r="A44">
        <v>169</v>
      </c>
      <c r="B44">
        <f t="shared" si="4"/>
        <v>2018</v>
      </c>
      <c r="C44" t="str">
        <f t="shared" si="4"/>
        <v>GM0575</v>
      </c>
      <c r="D44" t="str">
        <f t="shared" si="4"/>
        <v>NOORDWIJK</v>
      </c>
      <c r="E44">
        <f t="shared" si="4"/>
        <v>42262.54</v>
      </c>
      <c r="F44">
        <f t="shared" si="4"/>
        <v>107739993.19</v>
      </c>
      <c r="G44">
        <f t="shared" si="4"/>
        <v>2549.30236540445</v>
      </c>
      <c r="H44">
        <f t="shared" si="4"/>
        <v>44.2</v>
      </c>
      <c r="I44">
        <f t="shared" si="4"/>
        <v>47.5</v>
      </c>
      <c r="J44">
        <f t="shared" si="4"/>
        <v>0.49980000000000002</v>
      </c>
      <c r="K44">
        <f t="shared" si="4"/>
        <v>3</v>
      </c>
      <c r="L44">
        <f t="shared" si="4"/>
        <v>69.599999999999994</v>
      </c>
      <c r="M44">
        <f t="shared" si="4"/>
        <v>728</v>
      </c>
      <c r="N44">
        <f t="shared" si="4"/>
        <v>9.6</v>
      </c>
    </row>
    <row r="45" spans="1:14" x14ac:dyDescent="0.2">
      <c r="A45">
        <v>323</v>
      </c>
      <c r="B45">
        <f t="shared" si="4"/>
        <v>2018</v>
      </c>
      <c r="C45" t="str">
        <f t="shared" si="4"/>
        <v>GM1884</v>
      </c>
      <c r="D45" t="str">
        <f t="shared" si="4"/>
        <v>KAAG EN BRAASSEM</v>
      </c>
      <c r="E45">
        <f t="shared" si="4"/>
        <v>26758.04</v>
      </c>
      <c r="F45">
        <f t="shared" si="4"/>
        <v>60243937.229999997</v>
      </c>
      <c r="G45">
        <f t="shared" si="4"/>
        <v>2251.4331105716301</v>
      </c>
      <c r="H45">
        <f t="shared" si="4"/>
        <v>43.7</v>
      </c>
      <c r="I45">
        <f t="shared" si="4"/>
        <v>47.5</v>
      </c>
      <c r="J45">
        <f t="shared" si="4"/>
        <v>0.49469999999999997</v>
      </c>
      <c r="K45">
        <f t="shared" si="4"/>
        <v>2.8</v>
      </c>
      <c r="L45">
        <f t="shared" si="4"/>
        <v>71.2</v>
      </c>
      <c r="M45">
        <f t="shared" si="4"/>
        <v>421</v>
      </c>
      <c r="N45">
        <f t="shared" si="4"/>
        <v>9.9</v>
      </c>
    </row>
    <row r="46" spans="1:14" x14ac:dyDescent="0.2">
      <c r="A46">
        <v>281</v>
      </c>
      <c r="B46">
        <f t="shared" si="4"/>
        <v>2018</v>
      </c>
      <c r="C46" t="str">
        <f t="shared" si="4"/>
        <v>GM1659</v>
      </c>
      <c r="D46" t="str">
        <f t="shared" si="4"/>
        <v>LAARBEEK</v>
      </c>
      <c r="E46">
        <f t="shared" si="4"/>
        <v>22229.5</v>
      </c>
      <c r="F46">
        <f t="shared" si="4"/>
        <v>61812459.560000002</v>
      </c>
      <c r="G46">
        <f t="shared" si="4"/>
        <v>2780.6500173193299</v>
      </c>
      <c r="H46">
        <f t="shared" si="4"/>
        <v>44.2</v>
      </c>
      <c r="I46">
        <f t="shared" si="4"/>
        <v>47.5</v>
      </c>
      <c r="J46">
        <f t="shared" si="4"/>
        <v>0.49519999999999997</v>
      </c>
      <c r="K46">
        <f t="shared" si="4"/>
        <v>3</v>
      </c>
      <c r="L46">
        <f t="shared" si="4"/>
        <v>69.2</v>
      </c>
      <c r="M46">
        <f t="shared" si="4"/>
        <v>400</v>
      </c>
      <c r="N46">
        <f t="shared" si="4"/>
        <v>6.7</v>
      </c>
    </row>
    <row r="47" spans="1:14" x14ac:dyDescent="0.2">
      <c r="A47">
        <v>330</v>
      </c>
      <c r="B47">
        <f t="shared" si="4"/>
        <v>2018</v>
      </c>
      <c r="C47" t="str">
        <f t="shared" si="4"/>
        <v>GM1901</v>
      </c>
      <c r="D47" t="str">
        <f t="shared" si="4"/>
        <v>BODEGRAVEN-REEUWIJK</v>
      </c>
      <c r="E47">
        <f t="shared" si="4"/>
        <v>34156.85</v>
      </c>
      <c r="F47">
        <f t="shared" si="4"/>
        <v>83806390.870000005</v>
      </c>
      <c r="G47">
        <f t="shared" si="4"/>
        <v>2453.5749306508101</v>
      </c>
      <c r="H47">
        <f t="shared" si="4"/>
        <v>42.2</v>
      </c>
      <c r="I47">
        <f t="shared" si="4"/>
        <v>42.5</v>
      </c>
      <c r="J47">
        <f t="shared" si="4"/>
        <v>0.50090000000000001</v>
      </c>
      <c r="K47">
        <f t="shared" si="4"/>
        <v>3</v>
      </c>
      <c r="L47">
        <f t="shared" si="4"/>
        <v>69.599999999999994</v>
      </c>
      <c r="M47">
        <f t="shared" si="4"/>
        <v>450</v>
      </c>
      <c r="N47">
        <f t="shared" si="4"/>
        <v>7.4</v>
      </c>
    </row>
    <row r="48" spans="1:14" x14ac:dyDescent="0.2">
      <c r="A48">
        <v>104</v>
      </c>
      <c r="B48">
        <f t="shared" si="4"/>
        <v>2018</v>
      </c>
      <c r="C48" t="str">
        <f t="shared" si="4"/>
        <v>GM0353</v>
      </c>
      <c r="D48" t="str">
        <f t="shared" si="4"/>
        <v>IJSSELSTEIN</v>
      </c>
      <c r="E48">
        <f t="shared" si="4"/>
        <v>33922.089999999997</v>
      </c>
      <c r="F48">
        <f t="shared" si="4"/>
        <v>82761228.939999998</v>
      </c>
      <c r="G48">
        <f t="shared" si="4"/>
        <v>2439.7443948766099</v>
      </c>
      <c r="H48">
        <f t="shared" si="4"/>
        <v>41.7</v>
      </c>
      <c r="I48">
        <f t="shared" si="4"/>
        <v>42.5</v>
      </c>
      <c r="J48">
        <f t="shared" si="4"/>
        <v>0.51539999999999997</v>
      </c>
      <c r="K48">
        <f t="shared" si="4"/>
        <v>3.3</v>
      </c>
      <c r="L48">
        <f t="shared" si="4"/>
        <v>71</v>
      </c>
      <c r="M48">
        <f t="shared" si="4"/>
        <v>1628</v>
      </c>
      <c r="N48">
        <f t="shared" si="4"/>
        <v>4.2</v>
      </c>
    </row>
    <row r="49" spans="1:14" x14ac:dyDescent="0.2">
      <c r="A49">
        <v>50</v>
      </c>
      <c r="B49">
        <f t="shared" si="4"/>
        <v>2018</v>
      </c>
      <c r="C49" t="str">
        <f t="shared" si="4"/>
        <v>GM0209</v>
      </c>
      <c r="D49" t="str">
        <f t="shared" si="4"/>
        <v>BEUNINGEN</v>
      </c>
      <c r="E49">
        <f t="shared" si="4"/>
        <v>25708.29</v>
      </c>
      <c r="F49">
        <f t="shared" si="4"/>
        <v>68513281.469999999</v>
      </c>
      <c r="G49">
        <f t="shared" si="4"/>
        <v>2665.02678591225</v>
      </c>
      <c r="H49">
        <f t="shared" si="4"/>
        <v>43.6</v>
      </c>
      <c r="I49">
        <f t="shared" si="4"/>
        <v>47.5</v>
      </c>
      <c r="J49">
        <f t="shared" si="4"/>
        <v>0.50260000000000005</v>
      </c>
      <c r="K49">
        <f t="shared" si="4"/>
        <v>3.2</v>
      </c>
      <c r="L49">
        <f t="shared" si="4"/>
        <v>70.2</v>
      </c>
      <c r="M49">
        <f t="shared" si="4"/>
        <v>591</v>
      </c>
      <c r="N49">
        <f t="shared" si="4"/>
        <v>8.8000000000000007</v>
      </c>
    </row>
    <row r="50" spans="1:14" x14ac:dyDescent="0.2">
      <c r="A50">
        <v>244</v>
      </c>
      <c r="B50">
        <f t="shared" si="4"/>
        <v>2018</v>
      </c>
      <c r="C50" t="str">
        <f t="shared" si="4"/>
        <v>GM0873</v>
      </c>
      <c r="D50" t="str">
        <f t="shared" si="4"/>
        <v>WOENSDRECHT</v>
      </c>
      <c r="E50">
        <f t="shared" si="4"/>
        <v>19914.939999999999</v>
      </c>
      <c r="F50">
        <f t="shared" si="4"/>
        <v>56381771.270000003</v>
      </c>
      <c r="G50">
        <f t="shared" si="4"/>
        <v>2831.1293566538502</v>
      </c>
      <c r="H50">
        <f t="shared" si="4"/>
        <v>46.4</v>
      </c>
      <c r="I50">
        <f t="shared" si="4"/>
        <v>47.5</v>
      </c>
      <c r="J50">
        <f t="shared" si="4"/>
        <v>0.50570000000000004</v>
      </c>
      <c r="K50">
        <f t="shared" si="4"/>
        <v>3.1</v>
      </c>
      <c r="L50">
        <f t="shared" si="4"/>
        <v>65</v>
      </c>
      <c r="M50">
        <f t="shared" si="4"/>
        <v>238</v>
      </c>
      <c r="N50">
        <f t="shared" si="4"/>
        <v>10.9</v>
      </c>
    </row>
    <row r="51" spans="1:14" x14ac:dyDescent="0.2">
      <c r="A51">
        <v>341</v>
      </c>
      <c r="B51">
        <f t="shared" si="4"/>
        <v>2018</v>
      </c>
      <c r="C51" t="str">
        <f t="shared" si="4"/>
        <v>GM1945</v>
      </c>
      <c r="D51" t="str">
        <f t="shared" si="4"/>
        <v>BERG EN DAL</v>
      </c>
      <c r="E51">
        <f t="shared" si="4"/>
        <v>34473.31</v>
      </c>
      <c r="F51">
        <f t="shared" si="4"/>
        <v>97368084.299999997</v>
      </c>
      <c r="G51">
        <f t="shared" si="4"/>
        <v>2824.4483717983599</v>
      </c>
      <c r="H51">
        <f t="shared" si="4"/>
        <v>46.3</v>
      </c>
      <c r="I51">
        <f t="shared" si="4"/>
        <v>47.5</v>
      </c>
      <c r="J51">
        <f t="shared" si="4"/>
        <v>0.50419999999999998</v>
      </c>
      <c r="K51">
        <f t="shared" si="4"/>
        <v>3.6</v>
      </c>
      <c r="L51">
        <f t="shared" si="4"/>
        <v>65.900000000000006</v>
      </c>
      <c r="M51">
        <f t="shared" si="4"/>
        <v>402</v>
      </c>
      <c r="N51">
        <f t="shared" si="4"/>
        <v>10.3</v>
      </c>
    </row>
    <row r="52" spans="1:14" x14ac:dyDescent="0.2">
      <c r="A52">
        <v>76</v>
      </c>
      <c r="B52">
        <f t="shared" si="4"/>
        <v>2018</v>
      </c>
      <c r="C52" t="str">
        <f t="shared" si="4"/>
        <v>GM0281</v>
      </c>
      <c r="D52" t="str">
        <f t="shared" si="4"/>
        <v>TIEL</v>
      </c>
      <c r="E52">
        <f t="shared" si="4"/>
        <v>41301.760000000002</v>
      </c>
      <c r="F52">
        <f t="shared" si="4"/>
        <v>111374008.73999999</v>
      </c>
      <c r="G52">
        <f t="shared" si="4"/>
        <v>2696.5923180997602</v>
      </c>
      <c r="H52">
        <f t="shared" si="4"/>
        <v>41.9</v>
      </c>
      <c r="I52">
        <f t="shared" si="4"/>
        <v>42.5</v>
      </c>
      <c r="J52">
        <f t="shared" si="4"/>
        <v>0.50409999999999999</v>
      </c>
      <c r="K52">
        <f t="shared" si="4"/>
        <v>4.2</v>
      </c>
      <c r="L52">
        <f t="shared" si="4"/>
        <v>67.5</v>
      </c>
      <c r="M52">
        <f t="shared" si="4"/>
        <v>1261</v>
      </c>
      <c r="N52">
        <f t="shared" si="4"/>
        <v>2.5</v>
      </c>
    </row>
    <row r="53" spans="1:14" x14ac:dyDescent="0.2">
      <c r="A53">
        <v>63</v>
      </c>
      <c r="B53">
        <f t="shared" ref="B53:N62" si="5">VLOOKUP($A53,data,B$1,0)</f>
        <v>2018</v>
      </c>
      <c r="C53" t="str">
        <f t="shared" si="5"/>
        <v>GM0244</v>
      </c>
      <c r="D53" t="str">
        <f t="shared" si="5"/>
        <v>HATTEM</v>
      </c>
      <c r="E53">
        <f t="shared" si="5"/>
        <v>12106.48</v>
      </c>
      <c r="F53">
        <f t="shared" si="5"/>
        <v>32502930.390000001</v>
      </c>
      <c r="G53">
        <f t="shared" si="5"/>
        <v>2684.7548081688501</v>
      </c>
      <c r="H53">
        <f t="shared" si="5"/>
        <v>43.5</v>
      </c>
      <c r="I53">
        <f t="shared" si="5"/>
        <v>47.5</v>
      </c>
      <c r="J53">
        <f t="shared" si="5"/>
        <v>0.50529999999999997</v>
      </c>
      <c r="K53">
        <f t="shared" si="5"/>
        <v>3.2</v>
      </c>
      <c r="L53">
        <f t="shared" si="5"/>
        <v>68.8</v>
      </c>
      <c r="M53">
        <f t="shared" si="5"/>
        <v>527</v>
      </c>
      <c r="N53">
        <f t="shared" si="5"/>
        <v>9.6999999999999993</v>
      </c>
    </row>
    <row r="54" spans="1:14" x14ac:dyDescent="0.2">
      <c r="A54">
        <v>48</v>
      </c>
      <c r="B54">
        <f t="shared" si="5"/>
        <v>2018</v>
      </c>
      <c r="C54" t="str">
        <f t="shared" si="5"/>
        <v>GM0202</v>
      </c>
      <c r="D54" t="str">
        <f t="shared" si="5"/>
        <v>ARNHEM</v>
      </c>
      <c r="E54">
        <f t="shared" si="5"/>
        <v>154848.59</v>
      </c>
      <c r="F54">
        <f t="shared" si="5"/>
        <v>399416035.48000002</v>
      </c>
      <c r="G54">
        <f t="shared" si="5"/>
        <v>2579.39730339166</v>
      </c>
      <c r="H54">
        <f t="shared" si="5"/>
        <v>40.4</v>
      </c>
      <c r="I54">
        <f t="shared" si="5"/>
        <v>37.5</v>
      </c>
      <c r="J54">
        <f t="shared" si="5"/>
        <v>0.50370000000000004</v>
      </c>
      <c r="K54">
        <f t="shared" si="5"/>
        <v>4.8</v>
      </c>
      <c r="L54">
        <f t="shared" si="5"/>
        <v>66.5</v>
      </c>
      <c r="M54">
        <f t="shared" si="5"/>
        <v>1607</v>
      </c>
      <c r="N54">
        <f t="shared" si="5"/>
        <v>5</v>
      </c>
    </row>
    <row r="55" spans="1:14" x14ac:dyDescent="0.2">
      <c r="A55">
        <v>55</v>
      </c>
      <c r="B55">
        <f t="shared" si="5"/>
        <v>2018</v>
      </c>
      <c r="C55" t="str">
        <f t="shared" si="5"/>
        <v>GM0222</v>
      </c>
      <c r="D55" t="str">
        <f t="shared" si="5"/>
        <v>DOETINCHEM</v>
      </c>
      <c r="E55">
        <f t="shared" si="5"/>
        <v>57259.45</v>
      </c>
      <c r="F55">
        <f t="shared" si="5"/>
        <v>156439691.84</v>
      </c>
      <c r="G55">
        <f t="shared" si="5"/>
        <v>2732.1200577371901</v>
      </c>
      <c r="H55">
        <f t="shared" si="5"/>
        <v>43.6</v>
      </c>
      <c r="I55">
        <f t="shared" si="5"/>
        <v>47.5</v>
      </c>
      <c r="J55">
        <f t="shared" si="5"/>
        <v>0.50529999999999997</v>
      </c>
      <c r="K55">
        <f t="shared" si="5"/>
        <v>3.7</v>
      </c>
      <c r="L55">
        <f t="shared" si="5"/>
        <v>67.400000000000006</v>
      </c>
      <c r="M55">
        <f t="shared" si="5"/>
        <v>726</v>
      </c>
      <c r="N55">
        <f t="shared" si="5"/>
        <v>4</v>
      </c>
    </row>
    <row r="56" spans="1:14" x14ac:dyDescent="0.2">
      <c r="A56">
        <v>260</v>
      </c>
      <c r="B56">
        <f t="shared" si="5"/>
        <v>2018</v>
      </c>
      <c r="C56" t="str">
        <f t="shared" si="5"/>
        <v>GM0965</v>
      </c>
      <c r="D56" t="str">
        <f t="shared" si="5"/>
        <v>SIMPELVELD</v>
      </c>
      <c r="E56">
        <f t="shared" si="5"/>
        <v>10076.709999999999</v>
      </c>
      <c r="F56">
        <f t="shared" si="5"/>
        <v>30033023.579999998</v>
      </c>
      <c r="G56">
        <f t="shared" si="5"/>
        <v>2980.43940730655</v>
      </c>
      <c r="H56">
        <f t="shared" si="5"/>
        <v>46.9</v>
      </c>
      <c r="I56">
        <f t="shared" si="5"/>
        <v>52.5</v>
      </c>
      <c r="J56">
        <f t="shared" si="5"/>
        <v>0.50870000000000004</v>
      </c>
      <c r="K56">
        <f t="shared" si="5"/>
        <v>3.3</v>
      </c>
      <c r="L56">
        <f t="shared" si="5"/>
        <v>64.8</v>
      </c>
      <c r="M56">
        <f t="shared" si="5"/>
        <v>659</v>
      </c>
      <c r="N56">
        <f t="shared" si="5"/>
        <v>7</v>
      </c>
    </row>
    <row r="57" spans="1:14" x14ac:dyDescent="0.2">
      <c r="A57">
        <v>198</v>
      </c>
      <c r="B57">
        <f t="shared" si="5"/>
        <v>2018</v>
      </c>
      <c r="C57" t="str">
        <f t="shared" si="5"/>
        <v>GM0718</v>
      </c>
      <c r="D57" t="str">
        <f t="shared" si="5"/>
        <v>VLISSINGEN</v>
      </c>
      <c r="E57">
        <f t="shared" si="5"/>
        <v>43429.91</v>
      </c>
      <c r="F57">
        <f t="shared" si="5"/>
        <v>126597415.52</v>
      </c>
      <c r="G57">
        <f t="shared" si="5"/>
        <v>2914.9822212387699</v>
      </c>
      <c r="H57">
        <f t="shared" si="5"/>
        <v>45.1</v>
      </c>
      <c r="I57">
        <f t="shared" si="5"/>
        <v>47.5</v>
      </c>
      <c r="J57">
        <f t="shared" si="5"/>
        <v>0.50529999999999997</v>
      </c>
      <c r="K57">
        <f t="shared" si="5"/>
        <v>4.2</v>
      </c>
      <c r="L57">
        <f t="shared" si="5"/>
        <v>64.599999999999994</v>
      </c>
      <c r="M57">
        <f t="shared" si="5"/>
        <v>1296</v>
      </c>
      <c r="N57">
        <f t="shared" si="5"/>
        <v>2.4</v>
      </c>
    </row>
    <row r="58" spans="1:14" x14ac:dyDescent="0.2">
      <c r="A58">
        <v>173</v>
      </c>
      <c r="B58">
        <f t="shared" si="5"/>
        <v>2018</v>
      </c>
      <c r="C58" t="str">
        <f t="shared" si="5"/>
        <v>GM0597</v>
      </c>
      <c r="D58" t="str">
        <f t="shared" si="5"/>
        <v>RIDDERKERK</v>
      </c>
      <c r="E58">
        <f t="shared" si="5"/>
        <v>45967.11</v>
      </c>
      <c r="F58">
        <f t="shared" si="5"/>
        <v>125229431.53</v>
      </c>
      <c r="G58">
        <f t="shared" si="5"/>
        <v>2724.3268399949402</v>
      </c>
      <c r="H58">
        <f t="shared" si="5"/>
        <v>45.1</v>
      </c>
      <c r="I58">
        <f t="shared" si="5"/>
        <v>47.5</v>
      </c>
      <c r="J58">
        <f t="shared" si="5"/>
        <v>0.51619999999999999</v>
      </c>
      <c r="K58">
        <f t="shared" si="5"/>
        <v>3.3</v>
      </c>
      <c r="L58">
        <f t="shared" si="5"/>
        <v>67.8</v>
      </c>
      <c r="M58">
        <f t="shared" si="5"/>
        <v>1931</v>
      </c>
      <c r="N58">
        <f t="shared" si="5"/>
        <v>5.7</v>
      </c>
    </row>
    <row r="59" spans="1:14" x14ac:dyDescent="0.2">
      <c r="A59">
        <v>316</v>
      </c>
      <c r="B59">
        <f t="shared" si="5"/>
        <v>2018</v>
      </c>
      <c r="C59" t="str">
        <f t="shared" si="5"/>
        <v>GM1773</v>
      </c>
      <c r="D59" t="str">
        <f t="shared" si="5"/>
        <v>OLST-WIJHE</v>
      </c>
      <c r="E59">
        <f t="shared" si="5"/>
        <v>17970.78</v>
      </c>
      <c r="F59">
        <f t="shared" si="5"/>
        <v>48699125.149999999</v>
      </c>
      <c r="G59">
        <f t="shared" si="5"/>
        <v>2709.9060335722802</v>
      </c>
      <c r="H59">
        <f t="shared" si="5"/>
        <v>44.3</v>
      </c>
      <c r="I59">
        <f t="shared" si="5"/>
        <v>47.5</v>
      </c>
      <c r="J59">
        <f t="shared" si="5"/>
        <v>0.49440000000000001</v>
      </c>
      <c r="K59">
        <f t="shared" si="5"/>
        <v>3</v>
      </c>
      <c r="L59">
        <f t="shared" si="5"/>
        <v>70.400000000000006</v>
      </c>
      <c r="M59">
        <f t="shared" si="5"/>
        <v>158</v>
      </c>
      <c r="N59">
        <f t="shared" si="5"/>
        <v>14</v>
      </c>
    </row>
    <row r="60" spans="1:14" x14ac:dyDescent="0.2">
      <c r="A60">
        <v>192</v>
      </c>
      <c r="B60">
        <f t="shared" si="5"/>
        <v>2018</v>
      </c>
      <c r="C60" t="str">
        <f t="shared" si="5"/>
        <v>GM0678</v>
      </c>
      <c r="D60" t="str">
        <f t="shared" si="5"/>
        <v>KAPELLE</v>
      </c>
      <c r="E60">
        <f t="shared" si="5"/>
        <v>12606.87</v>
      </c>
      <c r="F60">
        <f t="shared" si="5"/>
        <v>32060573.260000002</v>
      </c>
      <c r="G60">
        <f t="shared" si="5"/>
        <v>2543.1033444463201</v>
      </c>
      <c r="H60">
        <f t="shared" si="5"/>
        <v>42.6</v>
      </c>
      <c r="I60">
        <f t="shared" si="5"/>
        <v>42.5</v>
      </c>
      <c r="J60">
        <f t="shared" si="5"/>
        <v>0.50349999999999995</v>
      </c>
      <c r="K60">
        <f t="shared" si="5"/>
        <v>2.6</v>
      </c>
      <c r="L60">
        <f t="shared" si="5"/>
        <v>71.8</v>
      </c>
      <c r="M60">
        <f t="shared" si="5"/>
        <v>343</v>
      </c>
      <c r="N60">
        <f t="shared" si="5"/>
        <v>6.6</v>
      </c>
    </row>
    <row r="61" spans="1:14" x14ac:dyDescent="0.2">
      <c r="A61">
        <v>171</v>
      </c>
      <c r="B61">
        <f t="shared" si="5"/>
        <v>2018</v>
      </c>
      <c r="C61" t="str">
        <f t="shared" si="5"/>
        <v>GM0589</v>
      </c>
      <c r="D61" t="str">
        <f t="shared" si="5"/>
        <v>OUDEWATER</v>
      </c>
      <c r="E61">
        <f t="shared" si="5"/>
        <v>10106.94</v>
      </c>
      <c r="F61">
        <f t="shared" si="5"/>
        <v>23897038.52</v>
      </c>
      <c r="G61">
        <f t="shared" si="5"/>
        <v>2364.4187578040401</v>
      </c>
      <c r="H61">
        <f t="shared" si="5"/>
        <v>42.7</v>
      </c>
      <c r="I61">
        <f t="shared" si="5"/>
        <v>42.5</v>
      </c>
      <c r="J61">
        <f t="shared" si="5"/>
        <v>0.51029999999999998</v>
      </c>
      <c r="K61">
        <f t="shared" si="5"/>
        <v>2.8</v>
      </c>
      <c r="L61">
        <f t="shared" si="5"/>
        <v>70.900000000000006</v>
      </c>
      <c r="M61">
        <f t="shared" si="5"/>
        <v>262</v>
      </c>
      <c r="N61">
        <f t="shared" si="5"/>
        <v>9.4</v>
      </c>
    </row>
    <row r="62" spans="1:14" x14ac:dyDescent="0.2">
      <c r="A62">
        <v>269</v>
      </c>
      <c r="B62">
        <f t="shared" si="5"/>
        <v>2018</v>
      </c>
      <c r="C62" t="str">
        <f t="shared" si="5"/>
        <v>GM1507</v>
      </c>
      <c r="D62" t="str">
        <f t="shared" si="5"/>
        <v>HORST AAN DE MAAS</v>
      </c>
      <c r="E62">
        <f t="shared" si="5"/>
        <v>41898.769999999997</v>
      </c>
      <c r="F62">
        <f t="shared" si="5"/>
        <v>111175539.01000001</v>
      </c>
      <c r="G62">
        <f t="shared" si="5"/>
        <v>2653.4320460958602</v>
      </c>
      <c r="H62">
        <f t="shared" si="5"/>
        <v>44.3</v>
      </c>
      <c r="I62">
        <f t="shared" si="5"/>
        <v>47.5</v>
      </c>
      <c r="J62">
        <f t="shared" si="5"/>
        <v>0.49759999999999999</v>
      </c>
      <c r="K62">
        <f t="shared" si="5"/>
        <v>2.6</v>
      </c>
      <c r="L62">
        <f t="shared" si="5"/>
        <v>73.099999999999994</v>
      </c>
      <c r="M62">
        <f t="shared" si="5"/>
        <v>224</v>
      </c>
      <c r="N62">
        <f t="shared" si="5"/>
        <v>12.4</v>
      </c>
    </row>
    <row r="63" spans="1:14" x14ac:dyDescent="0.2">
      <c r="A63">
        <v>244</v>
      </c>
      <c r="B63">
        <f t="shared" ref="B63:N72" si="6">VLOOKUP($A63,data,B$1,0)</f>
        <v>2018</v>
      </c>
      <c r="C63" t="str">
        <f t="shared" si="6"/>
        <v>GM0873</v>
      </c>
      <c r="D63" t="str">
        <f t="shared" si="6"/>
        <v>WOENSDRECHT</v>
      </c>
      <c r="E63">
        <f t="shared" si="6"/>
        <v>19914.939999999999</v>
      </c>
      <c r="F63">
        <f t="shared" si="6"/>
        <v>56381771.270000003</v>
      </c>
      <c r="G63">
        <f t="shared" si="6"/>
        <v>2831.1293566538502</v>
      </c>
      <c r="H63">
        <f t="shared" si="6"/>
        <v>46.4</v>
      </c>
      <c r="I63">
        <f t="shared" si="6"/>
        <v>47.5</v>
      </c>
      <c r="J63">
        <f t="shared" si="6"/>
        <v>0.50570000000000004</v>
      </c>
      <c r="K63">
        <f t="shared" si="6"/>
        <v>3.1</v>
      </c>
      <c r="L63">
        <f t="shared" si="6"/>
        <v>65</v>
      </c>
      <c r="M63">
        <f t="shared" si="6"/>
        <v>238</v>
      </c>
      <c r="N63">
        <f t="shared" si="6"/>
        <v>10.9</v>
      </c>
    </row>
    <row r="64" spans="1:14" x14ac:dyDescent="0.2">
      <c r="A64">
        <v>172</v>
      </c>
      <c r="B64">
        <f t="shared" si="6"/>
        <v>2018</v>
      </c>
      <c r="C64" t="str">
        <f t="shared" si="6"/>
        <v>GM0590</v>
      </c>
      <c r="D64" t="str">
        <f t="shared" si="6"/>
        <v>PAPENDRECHT</v>
      </c>
      <c r="E64">
        <f t="shared" si="6"/>
        <v>32091.27</v>
      </c>
      <c r="F64">
        <f t="shared" si="6"/>
        <v>83097646.730000004</v>
      </c>
      <c r="G64">
        <f t="shared" si="6"/>
        <v>2589.4159604777301</v>
      </c>
      <c r="H64">
        <f t="shared" si="6"/>
        <v>43.6</v>
      </c>
      <c r="I64">
        <f t="shared" si="6"/>
        <v>47.5</v>
      </c>
      <c r="J64">
        <f t="shared" si="6"/>
        <v>0.50870000000000004</v>
      </c>
      <c r="K64">
        <f t="shared" si="6"/>
        <v>3.4</v>
      </c>
      <c r="L64">
        <f t="shared" si="6"/>
        <v>69</v>
      </c>
      <c r="M64">
        <f t="shared" si="6"/>
        <v>3427</v>
      </c>
      <c r="N64">
        <f t="shared" si="6"/>
        <v>6.4</v>
      </c>
    </row>
    <row r="65" spans="1:14" x14ac:dyDescent="0.2">
      <c r="A65">
        <v>124</v>
      </c>
      <c r="B65">
        <f t="shared" si="6"/>
        <v>2018</v>
      </c>
      <c r="C65" t="str">
        <f t="shared" si="6"/>
        <v>GM0398</v>
      </c>
      <c r="D65" t="str">
        <f t="shared" si="6"/>
        <v>HEERHUGOWAARD</v>
      </c>
      <c r="E65">
        <f t="shared" si="6"/>
        <v>55619.06</v>
      </c>
      <c r="F65">
        <f t="shared" si="6"/>
        <v>133099161.41</v>
      </c>
      <c r="G65">
        <f t="shared" si="6"/>
        <v>2393.0494584050898</v>
      </c>
      <c r="H65">
        <f t="shared" si="6"/>
        <v>40.799999999999997</v>
      </c>
      <c r="I65">
        <f t="shared" si="6"/>
        <v>42.5</v>
      </c>
      <c r="J65">
        <f t="shared" si="6"/>
        <v>0.49809999999999999</v>
      </c>
      <c r="K65">
        <f t="shared" si="6"/>
        <v>3.3</v>
      </c>
      <c r="L65">
        <f t="shared" si="6"/>
        <v>69</v>
      </c>
      <c r="M65">
        <f t="shared" si="6"/>
        <v>1462</v>
      </c>
      <c r="N65">
        <f t="shared" si="6"/>
        <v>9.3000000000000007</v>
      </c>
    </row>
    <row r="66" spans="1:14" x14ac:dyDescent="0.2">
      <c r="A66">
        <v>36</v>
      </c>
      <c r="B66">
        <f t="shared" si="6"/>
        <v>2018</v>
      </c>
      <c r="C66" t="str">
        <f t="shared" si="6"/>
        <v>GM0168</v>
      </c>
      <c r="D66" t="str">
        <f t="shared" si="6"/>
        <v>LOSSER</v>
      </c>
      <c r="E66">
        <f t="shared" si="6"/>
        <v>22315.43</v>
      </c>
      <c r="F66">
        <f t="shared" si="6"/>
        <v>59454591.729999997</v>
      </c>
      <c r="G66">
        <f t="shared" si="6"/>
        <v>2664.28169791037</v>
      </c>
      <c r="H66">
        <f t="shared" si="6"/>
        <v>44.9</v>
      </c>
      <c r="I66">
        <f t="shared" si="6"/>
        <v>47.5</v>
      </c>
      <c r="J66">
        <f t="shared" si="6"/>
        <v>0.4975</v>
      </c>
      <c r="K66">
        <f t="shared" si="6"/>
        <v>3.5</v>
      </c>
      <c r="L66">
        <f t="shared" si="6"/>
        <v>66.400000000000006</v>
      </c>
      <c r="M66">
        <f t="shared" si="6"/>
        <v>228</v>
      </c>
      <c r="N66">
        <f t="shared" si="6"/>
        <v>12.2</v>
      </c>
    </row>
    <row r="67" spans="1:14" x14ac:dyDescent="0.2">
      <c r="A67">
        <v>221</v>
      </c>
      <c r="B67">
        <f t="shared" si="6"/>
        <v>2018</v>
      </c>
      <c r="C67" t="str">
        <f t="shared" si="6"/>
        <v>GM0796</v>
      </c>
      <c r="D67" t="str">
        <f t="shared" si="6"/>
        <v>S HERTOGENBOSCH</v>
      </c>
      <c r="E67">
        <f t="shared" si="6"/>
        <v>153504.39000000001</v>
      </c>
      <c r="F67">
        <f t="shared" si="6"/>
        <v>395320921.58999997</v>
      </c>
      <c r="G67">
        <f t="shared" si="6"/>
        <v>2575.30694457663</v>
      </c>
      <c r="H67">
        <f t="shared" si="6"/>
        <v>42</v>
      </c>
      <c r="I67">
        <f t="shared" si="6"/>
        <v>42.5</v>
      </c>
      <c r="J67">
        <f t="shared" si="6"/>
        <v>0.5071</v>
      </c>
      <c r="K67">
        <f t="shared" si="6"/>
        <v>3.4</v>
      </c>
      <c r="L67">
        <f t="shared" si="6"/>
        <v>69.7</v>
      </c>
      <c r="M67">
        <f t="shared" si="6"/>
        <v>1392</v>
      </c>
      <c r="N67">
        <f t="shared" si="6"/>
        <v>5.9</v>
      </c>
    </row>
    <row r="68" spans="1:14" x14ac:dyDescent="0.2">
      <c r="A68">
        <v>186</v>
      </c>
      <c r="B68">
        <f t="shared" si="6"/>
        <v>2018</v>
      </c>
      <c r="C68" t="str">
        <f t="shared" si="6"/>
        <v>GM0638</v>
      </c>
      <c r="D68" t="str">
        <f t="shared" si="6"/>
        <v>ZOETERWOUDE</v>
      </c>
      <c r="E68">
        <f t="shared" si="6"/>
        <v>8401.3799999999992</v>
      </c>
      <c r="F68">
        <f t="shared" si="6"/>
        <v>19079736.18</v>
      </c>
      <c r="G68">
        <f t="shared" si="6"/>
        <v>2271.0240674746301</v>
      </c>
      <c r="H68">
        <f t="shared" si="6"/>
        <v>44</v>
      </c>
      <c r="I68">
        <f t="shared" si="6"/>
        <v>47.5</v>
      </c>
      <c r="J68">
        <f t="shared" si="6"/>
        <v>0.50209999999999999</v>
      </c>
      <c r="K68">
        <f t="shared" si="6"/>
        <v>2.8</v>
      </c>
      <c r="L68">
        <f t="shared" si="6"/>
        <v>71.8</v>
      </c>
      <c r="M68">
        <f t="shared" si="6"/>
        <v>398</v>
      </c>
      <c r="N68">
        <f t="shared" si="6"/>
        <v>5.6</v>
      </c>
    </row>
    <row r="69" spans="1:14" x14ac:dyDescent="0.2">
      <c r="A69">
        <v>76</v>
      </c>
      <c r="B69">
        <f t="shared" si="6"/>
        <v>2018</v>
      </c>
      <c r="C69" t="str">
        <f t="shared" si="6"/>
        <v>GM0281</v>
      </c>
      <c r="D69" t="str">
        <f t="shared" si="6"/>
        <v>TIEL</v>
      </c>
      <c r="E69">
        <f t="shared" si="6"/>
        <v>41301.760000000002</v>
      </c>
      <c r="F69">
        <f t="shared" si="6"/>
        <v>111374008.73999999</v>
      </c>
      <c r="G69">
        <f t="shared" si="6"/>
        <v>2696.5923180997602</v>
      </c>
      <c r="H69">
        <f t="shared" si="6"/>
        <v>41.9</v>
      </c>
      <c r="I69">
        <f t="shared" si="6"/>
        <v>42.5</v>
      </c>
      <c r="J69">
        <f t="shared" si="6"/>
        <v>0.50409999999999999</v>
      </c>
      <c r="K69">
        <f t="shared" si="6"/>
        <v>4.2</v>
      </c>
      <c r="L69">
        <f t="shared" si="6"/>
        <v>67.5</v>
      </c>
      <c r="M69">
        <f t="shared" si="6"/>
        <v>1261</v>
      </c>
      <c r="N69">
        <f t="shared" si="6"/>
        <v>2.5</v>
      </c>
    </row>
    <row r="70" spans="1:14" x14ac:dyDescent="0.2">
      <c r="A70">
        <v>122</v>
      </c>
      <c r="B70">
        <f t="shared" si="6"/>
        <v>2018</v>
      </c>
      <c r="C70" t="str">
        <f t="shared" si="6"/>
        <v>GM0396</v>
      </c>
      <c r="D70" t="str">
        <f t="shared" si="6"/>
        <v>HEEMSKERK</v>
      </c>
      <c r="E70">
        <f t="shared" si="6"/>
        <v>38949.9</v>
      </c>
      <c r="F70">
        <f t="shared" si="6"/>
        <v>102646863.3</v>
      </c>
      <c r="G70">
        <f t="shared" si="6"/>
        <v>2635.3562730584699</v>
      </c>
      <c r="H70">
        <f t="shared" si="6"/>
        <v>44.5</v>
      </c>
      <c r="I70">
        <f t="shared" si="6"/>
        <v>47.5</v>
      </c>
      <c r="J70">
        <f t="shared" si="6"/>
        <v>0.51180000000000003</v>
      </c>
      <c r="K70">
        <f t="shared" si="6"/>
        <v>3.3</v>
      </c>
      <c r="L70">
        <f t="shared" si="6"/>
        <v>69.2</v>
      </c>
      <c r="M70">
        <f t="shared" si="6"/>
        <v>1432</v>
      </c>
      <c r="N70">
        <f t="shared" si="6"/>
        <v>4.5</v>
      </c>
    </row>
    <row r="71" spans="1:14" x14ac:dyDescent="0.2">
      <c r="A71">
        <v>170</v>
      </c>
      <c r="B71">
        <f t="shared" si="6"/>
        <v>2018</v>
      </c>
      <c r="C71" t="str">
        <f t="shared" si="6"/>
        <v>GM0579</v>
      </c>
      <c r="D71" t="str">
        <f t="shared" si="6"/>
        <v>OEGSTGEEST</v>
      </c>
      <c r="E71">
        <f t="shared" si="6"/>
        <v>23848.57</v>
      </c>
      <c r="F71">
        <f t="shared" si="6"/>
        <v>60865472.890000001</v>
      </c>
      <c r="G71">
        <f t="shared" si="6"/>
        <v>2552.1644647876201</v>
      </c>
      <c r="H71">
        <f t="shared" si="6"/>
        <v>42.8</v>
      </c>
      <c r="I71">
        <f t="shared" si="6"/>
        <v>42.5</v>
      </c>
      <c r="J71">
        <f t="shared" si="6"/>
        <v>0.51939999999999997</v>
      </c>
      <c r="K71">
        <f t="shared" si="6"/>
        <v>3.1</v>
      </c>
      <c r="L71">
        <f t="shared" si="6"/>
        <v>70.099999999999994</v>
      </c>
      <c r="M71">
        <f t="shared" si="6"/>
        <v>3269</v>
      </c>
      <c r="N71">
        <f t="shared" si="6"/>
        <v>2.4</v>
      </c>
    </row>
    <row r="72" spans="1:14" x14ac:dyDescent="0.2">
      <c r="A72">
        <v>325</v>
      </c>
      <c r="B72">
        <f t="shared" si="6"/>
        <v>2018</v>
      </c>
      <c r="C72" t="str">
        <f t="shared" si="6"/>
        <v>GM1892</v>
      </c>
      <c r="D72" t="str">
        <f t="shared" si="6"/>
        <v>ZUIDPLAS</v>
      </c>
      <c r="E72">
        <f t="shared" si="6"/>
        <v>42482.76</v>
      </c>
      <c r="F72">
        <f t="shared" si="6"/>
        <v>98732155.030000001</v>
      </c>
      <c r="G72">
        <f t="shared" si="6"/>
        <v>2324.0522750875898</v>
      </c>
      <c r="H72">
        <f t="shared" si="6"/>
        <v>41.8</v>
      </c>
      <c r="I72">
        <f t="shared" si="6"/>
        <v>42.5</v>
      </c>
      <c r="J72">
        <f t="shared" si="6"/>
        <v>0.50539999999999996</v>
      </c>
      <c r="K72">
        <f t="shared" si="6"/>
        <v>3</v>
      </c>
      <c r="L72">
        <f t="shared" si="6"/>
        <v>71.599999999999994</v>
      </c>
      <c r="M72">
        <f t="shared" si="6"/>
        <v>722</v>
      </c>
      <c r="N72">
        <f t="shared" si="6"/>
        <v>7.1</v>
      </c>
    </row>
    <row r="73" spans="1:14" x14ac:dyDescent="0.2">
      <c r="A73">
        <v>128</v>
      </c>
      <c r="B73">
        <f t="shared" ref="B73:N82" si="7">VLOOKUP($A73,data,B$1,0)</f>
        <v>2018</v>
      </c>
      <c r="C73" t="str">
        <f t="shared" si="7"/>
        <v>GM0405</v>
      </c>
      <c r="D73" t="str">
        <f t="shared" si="7"/>
        <v>HOORN</v>
      </c>
      <c r="E73">
        <f t="shared" si="7"/>
        <v>72516.36</v>
      </c>
      <c r="F73">
        <f t="shared" si="7"/>
        <v>176018992.58000001</v>
      </c>
      <c r="G73">
        <f t="shared" si="7"/>
        <v>2427.3004406178102</v>
      </c>
      <c r="H73">
        <f t="shared" si="7"/>
        <v>42</v>
      </c>
      <c r="I73">
        <f t="shared" si="7"/>
        <v>42.5</v>
      </c>
      <c r="J73">
        <f t="shared" si="7"/>
        <v>0.50780000000000003</v>
      </c>
      <c r="K73">
        <f t="shared" si="7"/>
        <v>4.0999999999999996</v>
      </c>
      <c r="L73">
        <f t="shared" si="7"/>
        <v>67</v>
      </c>
      <c r="M73">
        <f t="shared" si="7"/>
        <v>3573</v>
      </c>
      <c r="N73">
        <f t="shared" si="7"/>
        <v>2.8</v>
      </c>
    </row>
    <row r="74" spans="1:14" x14ac:dyDescent="0.2">
      <c r="A74">
        <v>84</v>
      </c>
      <c r="B74">
        <f t="shared" si="7"/>
        <v>2018</v>
      </c>
      <c r="C74" t="str">
        <f t="shared" si="7"/>
        <v>GM0301</v>
      </c>
      <c r="D74" t="str">
        <f t="shared" si="7"/>
        <v>ZUTPHEN</v>
      </c>
      <c r="E74">
        <f t="shared" si="7"/>
        <v>47176.14</v>
      </c>
      <c r="F74">
        <f t="shared" si="7"/>
        <v>141246879.43000001</v>
      </c>
      <c r="G74">
        <f t="shared" si="7"/>
        <v>2994.03214061176</v>
      </c>
      <c r="H74">
        <f t="shared" si="7"/>
        <v>44.1</v>
      </c>
      <c r="I74">
        <f t="shared" si="7"/>
        <v>47.5</v>
      </c>
      <c r="J74">
        <f t="shared" si="7"/>
        <v>0.51170000000000004</v>
      </c>
      <c r="K74">
        <f t="shared" si="7"/>
        <v>4.7</v>
      </c>
      <c r="L74">
        <f t="shared" si="7"/>
        <v>64.5</v>
      </c>
      <c r="M74">
        <f t="shared" si="7"/>
        <v>1161</v>
      </c>
      <c r="N74">
        <f t="shared" si="7"/>
        <v>2.7</v>
      </c>
    </row>
    <row r="75" spans="1:14" x14ac:dyDescent="0.2">
      <c r="A75">
        <v>136</v>
      </c>
      <c r="B75">
        <f t="shared" si="7"/>
        <v>2018</v>
      </c>
      <c r="C75" t="str">
        <f t="shared" si="7"/>
        <v>GM0437</v>
      </c>
      <c r="D75" t="str">
        <f t="shared" si="7"/>
        <v>OUDER-AMSTEL</v>
      </c>
      <c r="E75">
        <f t="shared" si="7"/>
        <v>13704.04</v>
      </c>
      <c r="F75">
        <f t="shared" si="7"/>
        <v>34083239.920000002</v>
      </c>
      <c r="G75">
        <f t="shared" si="7"/>
        <v>2487.0943108747501</v>
      </c>
      <c r="H75">
        <f t="shared" si="7"/>
        <v>43.3</v>
      </c>
      <c r="I75">
        <f t="shared" si="7"/>
        <v>47.5</v>
      </c>
      <c r="J75">
        <f t="shared" si="7"/>
        <v>0.51100000000000001</v>
      </c>
      <c r="K75">
        <f t="shared" si="7"/>
        <v>3.7</v>
      </c>
      <c r="L75">
        <f t="shared" si="7"/>
        <v>68.3</v>
      </c>
      <c r="M75">
        <f t="shared" si="7"/>
        <v>561</v>
      </c>
      <c r="N75">
        <f t="shared" si="7"/>
        <v>4.2</v>
      </c>
    </row>
    <row r="76" spans="1:14" x14ac:dyDescent="0.2">
      <c r="A76">
        <v>26</v>
      </c>
      <c r="B76">
        <f t="shared" si="7"/>
        <v>2018</v>
      </c>
      <c r="C76" t="str">
        <f t="shared" si="7"/>
        <v>GM0141</v>
      </c>
      <c r="D76" t="str">
        <f t="shared" si="7"/>
        <v>ALMELO</v>
      </c>
      <c r="E76">
        <f t="shared" si="7"/>
        <v>72112.19</v>
      </c>
      <c r="F76">
        <f t="shared" si="7"/>
        <v>212452427.72999999</v>
      </c>
      <c r="G76">
        <f t="shared" si="7"/>
        <v>2946.1375078194101</v>
      </c>
      <c r="H76">
        <f t="shared" si="7"/>
        <v>42.6</v>
      </c>
      <c r="I76">
        <f t="shared" si="7"/>
        <v>42.5</v>
      </c>
      <c r="J76">
        <f t="shared" si="7"/>
        <v>0.50180000000000002</v>
      </c>
      <c r="K76">
        <f t="shared" si="7"/>
        <v>4.8</v>
      </c>
      <c r="L76">
        <f t="shared" si="7"/>
        <v>65</v>
      </c>
      <c r="M76">
        <f t="shared" si="7"/>
        <v>1080</v>
      </c>
      <c r="N76">
        <f t="shared" si="7"/>
        <v>3.7</v>
      </c>
    </row>
    <row r="77" spans="1:14" x14ac:dyDescent="0.2">
      <c r="A77">
        <v>330</v>
      </c>
      <c r="B77">
        <f t="shared" si="7"/>
        <v>2018</v>
      </c>
      <c r="C77" t="str">
        <f t="shared" si="7"/>
        <v>GM1901</v>
      </c>
      <c r="D77" t="str">
        <f t="shared" si="7"/>
        <v>BODEGRAVEN-REEUWIJK</v>
      </c>
      <c r="E77">
        <f t="shared" si="7"/>
        <v>34156.85</v>
      </c>
      <c r="F77">
        <f t="shared" si="7"/>
        <v>83806390.870000005</v>
      </c>
      <c r="G77">
        <f t="shared" si="7"/>
        <v>2453.5749306508101</v>
      </c>
      <c r="H77">
        <f t="shared" si="7"/>
        <v>42.2</v>
      </c>
      <c r="I77">
        <f t="shared" si="7"/>
        <v>42.5</v>
      </c>
      <c r="J77">
        <f t="shared" si="7"/>
        <v>0.50090000000000001</v>
      </c>
      <c r="K77">
        <f t="shared" si="7"/>
        <v>3</v>
      </c>
      <c r="L77">
        <f t="shared" si="7"/>
        <v>69.599999999999994</v>
      </c>
      <c r="M77">
        <f t="shared" si="7"/>
        <v>450</v>
      </c>
      <c r="N77">
        <f t="shared" si="7"/>
        <v>7.4</v>
      </c>
    </row>
    <row r="78" spans="1:14" x14ac:dyDescent="0.2">
      <c r="A78">
        <v>277</v>
      </c>
      <c r="B78">
        <f t="shared" si="7"/>
        <v>2018</v>
      </c>
      <c r="C78" t="str">
        <f t="shared" si="7"/>
        <v>GM1641</v>
      </c>
      <c r="D78" t="str">
        <f t="shared" si="7"/>
        <v>MAASGOUW</v>
      </c>
      <c r="E78">
        <f t="shared" si="7"/>
        <v>23471.87</v>
      </c>
      <c r="F78">
        <f t="shared" si="7"/>
        <v>66749747.079999998</v>
      </c>
      <c r="G78">
        <f t="shared" si="7"/>
        <v>2843.8188810691299</v>
      </c>
      <c r="H78">
        <f t="shared" si="7"/>
        <v>47.7</v>
      </c>
      <c r="I78">
        <f t="shared" si="7"/>
        <v>52.5</v>
      </c>
      <c r="J78">
        <f t="shared" si="7"/>
        <v>0.49780000000000002</v>
      </c>
      <c r="K78">
        <f t="shared" si="7"/>
        <v>2.9</v>
      </c>
      <c r="L78">
        <f t="shared" si="7"/>
        <v>65.8</v>
      </c>
      <c r="M78">
        <f t="shared" si="7"/>
        <v>518</v>
      </c>
      <c r="N78">
        <f t="shared" si="7"/>
        <v>10.6</v>
      </c>
    </row>
    <row r="79" spans="1:14" x14ac:dyDescent="0.2">
      <c r="A79">
        <v>81</v>
      </c>
      <c r="B79">
        <f t="shared" si="7"/>
        <v>2018</v>
      </c>
      <c r="C79" t="str">
        <f t="shared" si="7"/>
        <v>GM0296</v>
      </c>
      <c r="D79" t="str">
        <f t="shared" si="7"/>
        <v>WIJCHEN</v>
      </c>
      <c r="E79">
        <f t="shared" si="7"/>
        <v>40837.440000000002</v>
      </c>
      <c r="F79">
        <f t="shared" si="7"/>
        <v>110468942.79000001</v>
      </c>
      <c r="G79">
        <f t="shared" si="7"/>
        <v>2705.0898094983399</v>
      </c>
      <c r="H79">
        <f t="shared" si="7"/>
        <v>43.8</v>
      </c>
      <c r="I79">
        <f t="shared" si="7"/>
        <v>47.5</v>
      </c>
      <c r="J79">
        <f t="shared" si="7"/>
        <v>0.50590000000000002</v>
      </c>
      <c r="K79">
        <f t="shared" si="7"/>
        <v>3.3</v>
      </c>
      <c r="L79">
        <f t="shared" si="7"/>
        <v>68.900000000000006</v>
      </c>
      <c r="M79">
        <f t="shared" si="7"/>
        <v>617</v>
      </c>
      <c r="N79">
        <f t="shared" si="7"/>
        <v>9.8000000000000007</v>
      </c>
    </row>
    <row r="80" spans="1:14" x14ac:dyDescent="0.2">
      <c r="A80">
        <v>210</v>
      </c>
      <c r="B80">
        <f t="shared" si="7"/>
        <v>2018</v>
      </c>
      <c r="C80" t="str">
        <f t="shared" si="7"/>
        <v>GM0765</v>
      </c>
      <c r="D80" t="str">
        <f t="shared" si="7"/>
        <v>PEKELA</v>
      </c>
      <c r="E80">
        <f t="shared" si="7"/>
        <v>12134.47</v>
      </c>
      <c r="F80">
        <f t="shared" si="7"/>
        <v>39381172.5</v>
      </c>
      <c r="G80">
        <f t="shared" si="7"/>
        <v>3245.3969971494398</v>
      </c>
      <c r="H80">
        <f t="shared" si="7"/>
        <v>44.6</v>
      </c>
      <c r="I80">
        <f t="shared" si="7"/>
        <v>47.5</v>
      </c>
      <c r="J80">
        <f t="shared" si="7"/>
        <v>0.49730000000000002</v>
      </c>
      <c r="K80">
        <f t="shared" si="7"/>
        <v>4.5</v>
      </c>
      <c r="L80">
        <f t="shared" si="7"/>
        <v>63.6</v>
      </c>
      <c r="M80">
        <f t="shared" si="7"/>
        <v>250</v>
      </c>
      <c r="N80">
        <f t="shared" si="7"/>
        <v>7.4</v>
      </c>
    </row>
    <row r="81" spans="1:14" x14ac:dyDescent="0.2">
      <c r="A81">
        <v>60</v>
      </c>
      <c r="B81">
        <f t="shared" si="7"/>
        <v>2018</v>
      </c>
      <c r="C81" t="str">
        <f t="shared" si="7"/>
        <v>GM0232</v>
      </c>
      <c r="D81" t="str">
        <f t="shared" si="7"/>
        <v>EPE</v>
      </c>
      <c r="E81">
        <f t="shared" si="7"/>
        <v>33038.03</v>
      </c>
      <c r="F81">
        <f t="shared" si="7"/>
        <v>97268808.659999996</v>
      </c>
      <c r="G81">
        <f t="shared" si="7"/>
        <v>2944.1467502753599</v>
      </c>
      <c r="H81">
        <f t="shared" si="7"/>
        <v>45.6</v>
      </c>
      <c r="I81">
        <f t="shared" si="7"/>
        <v>47.5</v>
      </c>
      <c r="J81">
        <f t="shared" si="7"/>
        <v>0.50380000000000003</v>
      </c>
      <c r="K81">
        <f t="shared" si="7"/>
        <v>3.3</v>
      </c>
      <c r="L81">
        <f t="shared" si="7"/>
        <v>65.3</v>
      </c>
      <c r="M81">
        <f t="shared" si="7"/>
        <v>211</v>
      </c>
      <c r="N81">
        <f t="shared" si="7"/>
        <v>17.600000000000001</v>
      </c>
    </row>
    <row r="82" spans="1:14" x14ac:dyDescent="0.2">
      <c r="A82">
        <v>207</v>
      </c>
      <c r="B82">
        <f t="shared" si="7"/>
        <v>2018</v>
      </c>
      <c r="C82" t="str">
        <f t="shared" si="7"/>
        <v>GM0757</v>
      </c>
      <c r="D82" t="str">
        <f t="shared" si="7"/>
        <v>BOXTEL</v>
      </c>
      <c r="E82">
        <f t="shared" si="7"/>
        <v>30568.93</v>
      </c>
      <c r="F82">
        <f t="shared" si="7"/>
        <v>79782448.439999998</v>
      </c>
      <c r="G82">
        <f t="shared" si="7"/>
        <v>2609.919563426</v>
      </c>
      <c r="H82">
        <f t="shared" si="7"/>
        <v>43.9</v>
      </c>
      <c r="I82">
        <f t="shared" si="7"/>
        <v>47.5</v>
      </c>
      <c r="J82">
        <f t="shared" si="7"/>
        <v>0.50429999999999997</v>
      </c>
      <c r="K82">
        <f t="shared" si="7"/>
        <v>3.3</v>
      </c>
      <c r="L82">
        <f t="shared" si="7"/>
        <v>68.400000000000006</v>
      </c>
      <c r="M82">
        <f t="shared" si="7"/>
        <v>481</v>
      </c>
      <c r="N82">
        <f t="shared" si="7"/>
        <v>12.9</v>
      </c>
    </row>
    <row r="83" spans="1:14" x14ac:dyDescent="0.2">
      <c r="A83">
        <v>347</v>
      </c>
      <c r="B83">
        <f t="shared" ref="B83:N92" si="8">VLOOKUP($A83,data,B$1,0)</f>
        <v>2018</v>
      </c>
      <c r="C83" t="str">
        <f t="shared" si="8"/>
        <v>GM1955</v>
      </c>
      <c r="D83" t="str">
        <f t="shared" si="8"/>
        <v>MONTFERLAND</v>
      </c>
      <c r="E83">
        <f t="shared" si="8"/>
        <v>35570.78</v>
      </c>
      <c r="F83">
        <f t="shared" si="8"/>
        <v>99854318.109999999</v>
      </c>
      <c r="G83">
        <f t="shared" si="8"/>
        <v>2807.2006885988999</v>
      </c>
      <c r="H83">
        <f t="shared" si="8"/>
        <v>45.5</v>
      </c>
      <c r="I83">
        <f t="shared" si="8"/>
        <v>47.5</v>
      </c>
      <c r="J83">
        <f t="shared" si="8"/>
        <v>0.50119999999999998</v>
      </c>
      <c r="K83">
        <f t="shared" si="8"/>
        <v>3.1</v>
      </c>
      <c r="L83">
        <f t="shared" si="8"/>
        <v>67.3</v>
      </c>
      <c r="M83">
        <f t="shared" si="8"/>
        <v>337</v>
      </c>
      <c r="N83">
        <f t="shared" si="8"/>
        <v>8.3000000000000007</v>
      </c>
    </row>
    <row r="84" spans="1:14" x14ac:dyDescent="0.2">
      <c r="A84">
        <v>179</v>
      </c>
      <c r="B84">
        <f t="shared" si="8"/>
        <v>2018</v>
      </c>
      <c r="C84" t="str">
        <f t="shared" si="8"/>
        <v>GM0614</v>
      </c>
      <c r="D84" t="str">
        <f t="shared" si="8"/>
        <v>WESTVOORNE</v>
      </c>
      <c r="E84">
        <f t="shared" si="8"/>
        <v>14600.17</v>
      </c>
      <c r="F84">
        <f t="shared" si="8"/>
        <v>40087196.899999999</v>
      </c>
      <c r="G84">
        <f t="shared" si="8"/>
        <v>2745.6664477194399</v>
      </c>
      <c r="H84">
        <f t="shared" si="8"/>
        <v>47.6</v>
      </c>
      <c r="I84">
        <f t="shared" si="8"/>
        <v>52.5</v>
      </c>
      <c r="J84">
        <f t="shared" si="8"/>
        <v>0.50460000000000005</v>
      </c>
      <c r="K84">
        <f t="shared" si="8"/>
        <v>2.8</v>
      </c>
      <c r="L84">
        <f t="shared" si="8"/>
        <v>67</v>
      </c>
      <c r="M84">
        <f t="shared" si="8"/>
        <v>273</v>
      </c>
      <c r="N84">
        <f t="shared" si="8"/>
        <v>20.2</v>
      </c>
    </row>
    <row r="85" spans="1:14" x14ac:dyDescent="0.2">
      <c r="A85">
        <v>309</v>
      </c>
      <c r="B85">
        <f t="shared" si="8"/>
        <v>2018</v>
      </c>
      <c r="C85" t="str">
        <f t="shared" si="8"/>
        <v>GM1730</v>
      </c>
      <c r="D85" t="str">
        <f t="shared" si="8"/>
        <v>TYNAARLO</v>
      </c>
      <c r="E85">
        <f t="shared" si="8"/>
        <v>33621.199999999997</v>
      </c>
      <c r="F85">
        <f t="shared" si="8"/>
        <v>95209001.140000001</v>
      </c>
      <c r="G85">
        <f t="shared" si="8"/>
        <v>2831.8144843134701</v>
      </c>
      <c r="H85">
        <f t="shared" si="8"/>
        <v>45.4</v>
      </c>
      <c r="I85">
        <f t="shared" si="8"/>
        <v>47.5</v>
      </c>
      <c r="J85">
        <f t="shared" si="8"/>
        <v>0.50939999999999996</v>
      </c>
      <c r="K85">
        <f t="shared" si="8"/>
        <v>3.3</v>
      </c>
      <c r="L85">
        <f t="shared" si="8"/>
        <v>68.5</v>
      </c>
      <c r="M85">
        <f t="shared" si="8"/>
        <v>234</v>
      </c>
      <c r="N85">
        <f t="shared" si="8"/>
        <v>11.1</v>
      </c>
    </row>
    <row r="86" spans="1:14" x14ac:dyDescent="0.2">
      <c r="A86">
        <v>118</v>
      </c>
      <c r="B86">
        <f t="shared" si="8"/>
        <v>2018</v>
      </c>
      <c r="C86" t="str">
        <f t="shared" si="8"/>
        <v>GM0385</v>
      </c>
      <c r="D86" t="str">
        <f t="shared" si="8"/>
        <v>EDAM-VOLENDAM</v>
      </c>
      <c r="E86">
        <f t="shared" si="8"/>
        <v>35956.49</v>
      </c>
      <c r="F86">
        <f t="shared" si="8"/>
        <v>90844917.040000007</v>
      </c>
      <c r="G86">
        <f t="shared" si="8"/>
        <v>2526.5235021549702</v>
      </c>
      <c r="H86">
        <f t="shared" si="8"/>
        <v>43</v>
      </c>
      <c r="I86">
        <f t="shared" si="8"/>
        <v>47.5</v>
      </c>
      <c r="J86">
        <f t="shared" si="8"/>
        <v>0.50080000000000002</v>
      </c>
      <c r="K86">
        <f t="shared" si="8"/>
        <v>2.7</v>
      </c>
      <c r="L86">
        <f t="shared" si="8"/>
        <v>69.7</v>
      </c>
      <c r="M86">
        <f t="shared" si="8"/>
        <v>662</v>
      </c>
      <c r="N86">
        <f t="shared" si="8"/>
        <v>9.8000000000000007</v>
      </c>
    </row>
    <row r="87" spans="1:14" x14ac:dyDescent="0.2">
      <c r="A87">
        <v>62</v>
      </c>
      <c r="B87">
        <f t="shared" si="8"/>
        <v>2018</v>
      </c>
      <c r="C87" t="str">
        <f t="shared" si="8"/>
        <v>GM0243</v>
      </c>
      <c r="D87" t="str">
        <f t="shared" si="8"/>
        <v>HARDERWIJK</v>
      </c>
      <c r="E87">
        <f t="shared" si="8"/>
        <v>46727.47</v>
      </c>
      <c r="F87">
        <f t="shared" si="8"/>
        <v>119307970.81</v>
      </c>
      <c r="G87">
        <f t="shared" si="8"/>
        <v>2553.2726426232798</v>
      </c>
      <c r="H87">
        <f t="shared" si="8"/>
        <v>41.5</v>
      </c>
      <c r="I87">
        <f t="shared" si="8"/>
        <v>42.5</v>
      </c>
      <c r="J87">
        <f t="shared" si="8"/>
        <v>0.5081</v>
      </c>
      <c r="K87">
        <f t="shared" si="8"/>
        <v>3.3</v>
      </c>
      <c r="L87">
        <f t="shared" si="8"/>
        <v>69.599999999999994</v>
      </c>
      <c r="M87">
        <f t="shared" si="8"/>
        <v>1204</v>
      </c>
      <c r="N87">
        <f t="shared" si="8"/>
        <v>2.5</v>
      </c>
    </row>
    <row r="88" spans="1:14" x14ac:dyDescent="0.2">
      <c r="A88">
        <v>184</v>
      </c>
      <c r="B88">
        <f t="shared" si="8"/>
        <v>2018</v>
      </c>
      <c r="C88" t="str">
        <f t="shared" si="8"/>
        <v>GM0632</v>
      </c>
      <c r="D88" t="str">
        <f t="shared" si="8"/>
        <v>WOERDEN</v>
      </c>
      <c r="E88">
        <f t="shared" si="8"/>
        <v>51799.87</v>
      </c>
      <c r="F88">
        <f t="shared" si="8"/>
        <v>126618841.72</v>
      </c>
      <c r="G88">
        <f t="shared" si="8"/>
        <v>2444.3853183415299</v>
      </c>
      <c r="H88">
        <f t="shared" si="8"/>
        <v>41.7</v>
      </c>
      <c r="I88">
        <f t="shared" si="8"/>
        <v>42.5</v>
      </c>
      <c r="J88">
        <f t="shared" si="8"/>
        <v>0.50700000000000001</v>
      </c>
      <c r="K88">
        <f t="shared" si="8"/>
        <v>3.1</v>
      </c>
      <c r="L88">
        <f t="shared" si="8"/>
        <v>71.099999999999994</v>
      </c>
      <c r="M88">
        <f t="shared" si="8"/>
        <v>584</v>
      </c>
      <c r="N88">
        <f t="shared" si="8"/>
        <v>3.4</v>
      </c>
    </row>
    <row r="89" spans="1:14" x14ac:dyDescent="0.2">
      <c r="A89">
        <v>54</v>
      </c>
      <c r="B89">
        <f t="shared" si="8"/>
        <v>2018</v>
      </c>
      <c r="C89" t="str">
        <f t="shared" si="8"/>
        <v>GM0221</v>
      </c>
      <c r="D89" t="str">
        <f t="shared" si="8"/>
        <v>DOESBURG</v>
      </c>
      <c r="E89">
        <f t="shared" si="8"/>
        <v>11092.39</v>
      </c>
      <c r="F89">
        <f t="shared" si="8"/>
        <v>33026555.449999999</v>
      </c>
      <c r="G89">
        <f t="shared" si="8"/>
        <v>2977.4066229189598</v>
      </c>
      <c r="H89">
        <f t="shared" si="8"/>
        <v>46.5</v>
      </c>
      <c r="I89">
        <f t="shared" si="8"/>
        <v>52.5</v>
      </c>
      <c r="J89">
        <f t="shared" si="8"/>
        <v>0.51219999999999999</v>
      </c>
      <c r="K89">
        <f t="shared" si="8"/>
        <v>4.3</v>
      </c>
      <c r="L89">
        <f t="shared" si="8"/>
        <v>62.7</v>
      </c>
      <c r="M89">
        <f t="shared" si="8"/>
        <v>983</v>
      </c>
      <c r="N89">
        <f t="shared" si="8"/>
        <v>10.7</v>
      </c>
    </row>
    <row r="90" spans="1:14" x14ac:dyDescent="0.2">
      <c r="A90">
        <v>81</v>
      </c>
      <c r="B90">
        <f t="shared" si="8"/>
        <v>2018</v>
      </c>
      <c r="C90" t="str">
        <f t="shared" si="8"/>
        <v>GM0296</v>
      </c>
      <c r="D90" t="str">
        <f t="shared" si="8"/>
        <v>WIJCHEN</v>
      </c>
      <c r="E90">
        <f t="shared" si="8"/>
        <v>40837.440000000002</v>
      </c>
      <c r="F90">
        <f t="shared" si="8"/>
        <v>110468942.79000001</v>
      </c>
      <c r="G90">
        <f t="shared" si="8"/>
        <v>2705.0898094983399</v>
      </c>
      <c r="H90">
        <f t="shared" si="8"/>
        <v>43.8</v>
      </c>
      <c r="I90">
        <f t="shared" si="8"/>
        <v>47.5</v>
      </c>
      <c r="J90">
        <f t="shared" si="8"/>
        <v>0.50590000000000002</v>
      </c>
      <c r="K90">
        <f t="shared" si="8"/>
        <v>3.3</v>
      </c>
      <c r="L90">
        <f t="shared" si="8"/>
        <v>68.900000000000006</v>
      </c>
      <c r="M90">
        <f t="shared" si="8"/>
        <v>617</v>
      </c>
      <c r="N90">
        <f t="shared" si="8"/>
        <v>9.8000000000000007</v>
      </c>
    </row>
    <row r="91" spans="1:14" x14ac:dyDescent="0.2">
      <c r="A91">
        <v>271</v>
      </c>
      <c r="B91">
        <f t="shared" si="8"/>
        <v>2018</v>
      </c>
      <c r="C91" t="str">
        <f t="shared" si="8"/>
        <v>GM1525</v>
      </c>
      <c r="D91" t="str">
        <f t="shared" si="8"/>
        <v>TEYLINGEN</v>
      </c>
      <c r="E91">
        <f t="shared" si="8"/>
        <v>36642.660000000003</v>
      </c>
      <c r="F91">
        <f t="shared" si="8"/>
        <v>82203741.069999993</v>
      </c>
      <c r="G91">
        <f t="shared" si="8"/>
        <v>2243.38901897406</v>
      </c>
      <c r="H91">
        <f t="shared" si="8"/>
        <v>42.7</v>
      </c>
      <c r="I91">
        <f t="shared" si="8"/>
        <v>42.5</v>
      </c>
      <c r="J91">
        <f t="shared" si="8"/>
        <v>0.50319999999999998</v>
      </c>
      <c r="K91">
        <f t="shared" si="8"/>
        <v>3.2</v>
      </c>
      <c r="L91">
        <f t="shared" si="8"/>
        <v>72.900000000000006</v>
      </c>
      <c r="M91">
        <f t="shared" si="8"/>
        <v>1289</v>
      </c>
      <c r="N91">
        <f t="shared" si="8"/>
        <v>7.1</v>
      </c>
    </row>
    <row r="92" spans="1:14" x14ac:dyDescent="0.2">
      <c r="A92">
        <v>232</v>
      </c>
      <c r="B92">
        <f t="shared" si="8"/>
        <v>2018</v>
      </c>
      <c r="C92" t="str">
        <f t="shared" si="8"/>
        <v>GM0845</v>
      </c>
      <c r="D92" t="str">
        <f t="shared" si="8"/>
        <v>SINT-MICHIELSGESTEL</v>
      </c>
      <c r="E92">
        <f t="shared" si="8"/>
        <v>28972.5</v>
      </c>
      <c r="F92">
        <f t="shared" si="8"/>
        <v>72244598.969999999</v>
      </c>
      <c r="G92">
        <f t="shared" si="8"/>
        <v>2493.55764845975</v>
      </c>
      <c r="H92">
        <f t="shared" si="8"/>
        <v>43.9</v>
      </c>
      <c r="I92">
        <f t="shared" si="8"/>
        <v>47.5</v>
      </c>
      <c r="J92">
        <f t="shared" si="8"/>
        <v>0.49869999999999998</v>
      </c>
      <c r="K92">
        <f t="shared" si="8"/>
        <v>3.1</v>
      </c>
      <c r="L92">
        <f t="shared" si="8"/>
        <v>69.7</v>
      </c>
      <c r="M92">
        <f t="shared" si="8"/>
        <v>491</v>
      </c>
      <c r="N92">
        <f t="shared" si="8"/>
        <v>9.6</v>
      </c>
    </row>
    <row r="93" spans="1:14" x14ac:dyDescent="0.2">
      <c r="A93">
        <v>311</v>
      </c>
      <c r="B93">
        <f t="shared" ref="B93:N102" si="9">VLOOKUP($A93,data,B$1,0)</f>
        <v>2018</v>
      </c>
      <c r="C93" t="str">
        <f t="shared" si="9"/>
        <v>GM1734</v>
      </c>
      <c r="D93" t="str">
        <f t="shared" si="9"/>
        <v>OVERBETUWE</v>
      </c>
      <c r="E93">
        <f t="shared" si="9"/>
        <v>47076.09</v>
      </c>
      <c r="F93">
        <f t="shared" si="9"/>
        <v>116162432.33</v>
      </c>
      <c r="G93">
        <f t="shared" si="9"/>
        <v>2467.5463134257702</v>
      </c>
      <c r="H93">
        <f t="shared" si="9"/>
        <v>42.4</v>
      </c>
      <c r="I93">
        <f t="shared" si="9"/>
        <v>42.5</v>
      </c>
      <c r="J93">
        <f t="shared" si="9"/>
        <v>0.50509999999999999</v>
      </c>
      <c r="K93">
        <f t="shared" si="9"/>
        <v>3.1</v>
      </c>
      <c r="L93">
        <f t="shared" si="9"/>
        <v>70.8</v>
      </c>
      <c r="M93">
        <f t="shared" si="9"/>
        <v>435</v>
      </c>
      <c r="N93">
        <f t="shared" si="9"/>
        <v>12.6</v>
      </c>
    </row>
    <row r="94" spans="1:14" x14ac:dyDescent="0.2">
      <c r="A94">
        <v>139</v>
      </c>
      <c r="B94">
        <f t="shared" si="9"/>
        <v>2018</v>
      </c>
      <c r="C94" t="str">
        <f t="shared" si="9"/>
        <v>GM0448</v>
      </c>
      <c r="D94" t="str">
        <f t="shared" si="9"/>
        <v>TEXEL</v>
      </c>
      <c r="E94">
        <f t="shared" si="9"/>
        <v>13448.16</v>
      </c>
      <c r="F94">
        <f t="shared" si="9"/>
        <v>34186457.189999998</v>
      </c>
      <c r="G94">
        <f t="shared" si="9"/>
        <v>2542.0917947139201</v>
      </c>
      <c r="H94">
        <f t="shared" si="9"/>
        <v>46.5</v>
      </c>
      <c r="I94">
        <f t="shared" si="9"/>
        <v>52.5</v>
      </c>
      <c r="J94">
        <f t="shared" si="9"/>
        <v>0.50600000000000001</v>
      </c>
      <c r="K94">
        <f t="shared" si="9"/>
        <v>3</v>
      </c>
      <c r="L94">
        <f t="shared" si="9"/>
        <v>65.599999999999994</v>
      </c>
      <c r="M94">
        <f t="shared" si="9"/>
        <v>84</v>
      </c>
      <c r="N94">
        <f t="shared" si="9"/>
        <v>16.7</v>
      </c>
    </row>
    <row r="95" spans="1:14" x14ac:dyDescent="0.2">
      <c r="A95">
        <v>65</v>
      </c>
      <c r="B95">
        <f t="shared" si="9"/>
        <v>2018</v>
      </c>
      <c r="C95" t="str">
        <f t="shared" si="9"/>
        <v>GM0252</v>
      </c>
      <c r="D95" t="str">
        <f t="shared" si="9"/>
        <v>HEUMEN</v>
      </c>
      <c r="E95">
        <f t="shared" si="9"/>
        <v>16379.95</v>
      </c>
      <c r="F95">
        <f t="shared" si="9"/>
        <v>43727424.619999997</v>
      </c>
      <c r="G95">
        <f t="shared" si="9"/>
        <v>2669.5700914837998</v>
      </c>
      <c r="H95">
        <f t="shared" si="9"/>
        <v>45.6</v>
      </c>
      <c r="I95">
        <f t="shared" si="9"/>
        <v>47.5</v>
      </c>
      <c r="J95">
        <f t="shared" si="9"/>
        <v>0.50490000000000002</v>
      </c>
      <c r="K95">
        <f t="shared" si="9"/>
        <v>3.1</v>
      </c>
      <c r="L95">
        <f t="shared" si="9"/>
        <v>69.099999999999994</v>
      </c>
      <c r="M95">
        <f t="shared" si="9"/>
        <v>414</v>
      </c>
      <c r="N95">
        <f t="shared" si="9"/>
        <v>6.5</v>
      </c>
    </row>
    <row r="96" spans="1:14" x14ac:dyDescent="0.2">
      <c r="A96">
        <v>2</v>
      </c>
      <c r="B96">
        <f t="shared" si="9"/>
        <v>2018</v>
      </c>
      <c r="C96" t="str">
        <f t="shared" si="9"/>
        <v>GM0010</v>
      </c>
      <c r="D96" t="str">
        <f t="shared" si="9"/>
        <v>DELFZIJL</v>
      </c>
      <c r="E96">
        <f t="shared" si="9"/>
        <v>24282.44</v>
      </c>
      <c r="F96">
        <f t="shared" si="9"/>
        <v>77535099.840000004</v>
      </c>
      <c r="G96">
        <f t="shared" si="9"/>
        <v>3193.0522566924901</v>
      </c>
      <c r="H96">
        <f t="shared" si="9"/>
        <v>46.5</v>
      </c>
      <c r="I96">
        <f t="shared" si="9"/>
        <v>47.5</v>
      </c>
      <c r="J96">
        <f t="shared" si="9"/>
        <v>0.50209999999999999</v>
      </c>
      <c r="K96">
        <f t="shared" si="9"/>
        <v>4.5999999999999996</v>
      </c>
      <c r="L96">
        <f t="shared" si="9"/>
        <v>61.3</v>
      </c>
      <c r="M96">
        <f t="shared" si="9"/>
        <v>187</v>
      </c>
      <c r="N96">
        <f t="shared" si="9"/>
        <v>4.2</v>
      </c>
    </row>
    <row r="97" spans="1:14" x14ac:dyDescent="0.2">
      <c r="A97">
        <v>73</v>
      </c>
      <c r="B97">
        <f t="shared" si="9"/>
        <v>2018</v>
      </c>
      <c r="C97" t="str">
        <f t="shared" si="9"/>
        <v>GM0275</v>
      </c>
      <c r="D97" t="str">
        <f t="shared" si="9"/>
        <v>RHEDEN</v>
      </c>
      <c r="E97">
        <f t="shared" si="9"/>
        <v>43473.78</v>
      </c>
      <c r="F97">
        <f t="shared" si="9"/>
        <v>131399845.62</v>
      </c>
      <c r="G97">
        <f t="shared" si="9"/>
        <v>3022.5079489292202</v>
      </c>
      <c r="H97">
        <f t="shared" si="9"/>
        <v>46.6</v>
      </c>
      <c r="I97">
        <f t="shared" si="9"/>
        <v>47.5</v>
      </c>
      <c r="J97">
        <f t="shared" si="9"/>
        <v>0.5131</v>
      </c>
      <c r="K97">
        <f t="shared" si="9"/>
        <v>3.8</v>
      </c>
      <c r="L97">
        <f t="shared" si="9"/>
        <v>65.3</v>
      </c>
      <c r="M97">
        <f t="shared" si="9"/>
        <v>532</v>
      </c>
      <c r="N97">
        <f t="shared" si="9"/>
        <v>9.5</v>
      </c>
    </row>
    <row r="98" spans="1:14" x14ac:dyDescent="0.2">
      <c r="A98">
        <v>65</v>
      </c>
      <c r="B98">
        <f t="shared" si="9"/>
        <v>2018</v>
      </c>
      <c r="C98" t="str">
        <f t="shared" si="9"/>
        <v>GM0252</v>
      </c>
      <c r="D98" t="str">
        <f t="shared" si="9"/>
        <v>HEUMEN</v>
      </c>
      <c r="E98">
        <f t="shared" si="9"/>
        <v>16379.95</v>
      </c>
      <c r="F98">
        <f t="shared" si="9"/>
        <v>43727424.619999997</v>
      </c>
      <c r="G98">
        <f t="shared" si="9"/>
        <v>2669.5700914837998</v>
      </c>
      <c r="H98">
        <f t="shared" si="9"/>
        <v>45.6</v>
      </c>
      <c r="I98">
        <f t="shared" si="9"/>
        <v>47.5</v>
      </c>
      <c r="J98">
        <f t="shared" si="9"/>
        <v>0.50490000000000002</v>
      </c>
      <c r="K98">
        <f t="shared" si="9"/>
        <v>3.1</v>
      </c>
      <c r="L98">
        <f t="shared" si="9"/>
        <v>69.099999999999994</v>
      </c>
      <c r="M98">
        <f t="shared" si="9"/>
        <v>414</v>
      </c>
      <c r="N98">
        <f t="shared" si="9"/>
        <v>6.5</v>
      </c>
    </row>
    <row r="99" spans="1:14" x14ac:dyDescent="0.2">
      <c r="A99">
        <v>330</v>
      </c>
      <c r="B99">
        <f t="shared" si="9"/>
        <v>2018</v>
      </c>
      <c r="C99" t="str">
        <f t="shared" si="9"/>
        <v>GM1901</v>
      </c>
      <c r="D99" t="str">
        <f t="shared" si="9"/>
        <v>BODEGRAVEN-REEUWIJK</v>
      </c>
      <c r="E99">
        <f t="shared" si="9"/>
        <v>34156.85</v>
      </c>
      <c r="F99">
        <f t="shared" si="9"/>
        <v>83806390.870000005</v>
      </c>
      <c r="G99">
        <f t="shared" si="9"/>
        <v>2453.5749306508101</v>
      </c>
      <c r="H99">
        <f t="shared" si="9"/>
        <v>42.2</v>
      </c>
      <c r="I99">
        <f t="shared" si="9"/>
        <v>42.5</v>
      </c>
      <c r="J99">
        <f t="shared" si="9"/>
        <v>0.50090000000000001</v>
      </c>
      <c r="K99">
        <f t="shared" si="9"/>
        <v>3</v>
      </c>
      <c r="L99">
        <f t="shared" si="9"/>
        <v>69.599999999999994</v>
      </c>
      <c r="M99">
        <f t="shared" si="9"/>
        <v>450</v>
      </c>
      <c r="N99">
        <f t="shared" si="9"/>
        <v>7.4</v>
      </c>
    </row>
    <row r="100" spans="1:14" x14ac:dyDescent="0.2">
      <c r="A100">
        <v>85</v>
      </c>
      <c r="B100">
        <f t="shared" si="9"/>
        <v>2018</v>
      </c>
      <c r="C100" t="str">
        <f t="shared" si="9"/>
        <v>GM0302</v>
      </c>
      <c r="D100" t="str">
        <f t="shared" si="9"/>
        <v>NUNSPEET</v>
      </c>
      <c r="E100">
        <f t="shared" si="9"/>
        <v>27141.78</v>
      </c>
      <c r="F100">
        <f t="shared" si="9"/>
        <v>68679781.760000005</v>
      </c>
      <c r="G100">
        <f t="shared" si="9"/>
        <v>2530.4081663030202</v>
      </c>
      <c r="H100">
        <f t="shared" si="9"/>
        <v>42</v>
      </c>
      <c r="I100">
        <f t="shared" si="9"/>
        <v>42.5</v>
      </c>
      <c r="J100">
        <f t="shared" si="9"/>
        <v>0.50649999999999995</v>
      </c>
      <c r="K100">
        <f t="shared" si="9"/>
        <v>2.7</v>
      </c>
      <c r="L100">
        <f t="shared" si="9"/>
        <v>69.7</v>
      </c>
      <c r="M100">
        <f t="shared" si="9"/>
        <v>211</v>
      </c>
      <c r="N100">
        <f t="shared" si="9"/>
        <v>14.2</v>
      </c>
    </row>
    <row r="101" spans="1:14" x14ac:dyDescent="0.2">
      <c r="A101">
        <v>137</v>
      </c>
      <c r="B101">
        <f t="shared" si="9"/>
        <v>2018</v>
      </c>
      <c r="C101" t="str">
        <f t="shared" si="9"/>
        <v>GM0439</v>
      </c>
      <c r="D101" t="str">
        <f t="shared" si="9"/>
        <v>PURMEREND</v>
      </c>
      <c r="E101">
        <f t="shared" si="9"/>
        <v>79686.289999999994</v>
      </c>
      <c r="F101">
        <f t="shared" si="9"/>
        <v>222591094.09</v>
      </c>
      <c r="G101">
        <f t="shared" si="9"/>
        <v>2793.3424192542998</v>
      </c>
      <c r="H101">
        <f t="shared" si="9"/>
        <v>43.5</v>
      </c>
      <c r="I101">
        <f t="shared" si="9"/>
        <v>47.5</v>
      </c>
      <c r="J101">
        <f t="shared" si="9"/>
        <v>0.51359999999999995</v>
      </c>
      <c r="K101">
        <f t="shared" si="9"/>
        <v>4</v>
      </c>
      <c r="L101">
        <f t="shared" si="9"/>
        <v>67.900000000000006</v>
      </c>
      <c r="M101">
        <f t="shared" si="9"/>
        <v>3454</v>
      </c>
      <c r="N101">
        <f t="shared" si="9"/>
        <v>2.2000000000000002</v>
      </c>
    </row>
    <row r="102" spans="1:14" x14ac:dyDescent="0.2">
      <c r="A102">
        <v>134</v>
      </c>
      <c r="B102">
        <f t="shared" si="9"/>
        <v>2018</v>
      </c>
      <c r="C102" t="str">
        <f t="shared" si="9"/>
        <v>GM0431</v>
      </c>
      <c r="D102" t="str">
        <f t="shared" si="9"/>
        <v>OOSTZAAN</v>
      </c>
      <c r="E102">
        <f t="shared" si="9"/>
        <v>9697.2800000000007</v>
      </c>
      <c r="F102">
        <f t="shared" si="9"/>
        <v>23401475.050000001</v>
      </c>
      <c r="G102">
        <f t="shared" si="9"/>
        <v>2413.1998921346999</v>
      </c>
      <c r="H102">
        <f t="shared" si="9"/>
        <v>43.5</v>
      </c>
      <c r="I102">
        <f t="shared" si="9"/>
        <v>47.5</v>
      </c>
      <c r="J102">
        <f t="shared" si="9"/>
        <v>0.5101</v>
      </c>
      <c r="K102">
        <f t="shared" si="9"/>
        <v>3</v>
      </c>
      <c r="L102">
        <f t="shared" si="9"/>
        <v>70.8</v>
      </c>
      <c r="M102">
        <f t="shared" si="9"/>
        <v>845</v>
      </c>
      <c r="N102">
        <f t="shared" si="9"/>
        <v>5.4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74C285-F9A2-9747-94F3-FE771D9BE456}">
  <dimension ref="A1:N102"/>
  <sheetViews>
    <sheetView workbookViewId="0">
      <selection activeCell="A3" sqref="A3:A102"/>
    </sheetView>
  </sheetViews>
  <sheetFormatPr baseColWidth="10" defaultRowHeight="15" x14ac:dyDescent="0.2"/>
  <cols>
    <col min="1" max="1" width="4.1640625" bestFit="1" customWidth="1"/>
    <col min="2" max="2" width="5.1640625" bestFit="1" customWidth="1"/>
    <col min="3" max="3" width="10" bestFit="1" customWidth="1"/>
    <col min="4" max="4" width="12" bestFit="1" customWidth="1"/>
    <col min="5" max="5" width="13.1640625" bestFit="1" customWidth="1"/>
    <col min="6" max="6" width="16.5" bestFit="1" customWidth="1"/>
    <col min="7" max="7" width="21.83203125" bestFit="1" customWidth="1"/>
    <col min="8" max="8" width="9.5" bestFit="1" customWidth="1"/>
    <col min="9" max="9" width="11.1640625" bestFit="1" customWidth="1"/>
    <col min="10" max="10" width="18" bestFit="1" customWidth="1"/>
    <col min="11" max="11" width="18.83203125" bestFit="1" customWidth="1"/>
    <col min="12" max="12" width="23.5" bestFit="1" customWidth="1"/>
    <col min="13" max="13" width="18.1640625" bestFit="1" customWidth="1"/>
    <col min="14" max="14" width="19.6640625" bestFit="1" customWidth="1"/>
  </cols>
  <sheetData>
    <row r="1" spans="1:14" x14ac:dyDescent="0.2">
      <c r="B1">
        <v>2</v>
      </c>
      <c r="C1">
        <v>3</v>
      </c>
      <c r="D1">
        <v>4</v>
      </c>
      <c r="E1">
        <v>5</v>
      </c>
      <c r="F1">
        <v>6</v>
      </c>
      <c r="G1">
        <v>7</v>
      </c>
      <c r="H1">
        <v>8</v>
      </c>
      <c r="I1">
        <v>9</v>
      </c>
      <c r="J1">
        <v>10</v>
      </c>
      <c r="K1">
        <v>11</v>
      </c>
      <c r="L1">
        <v>12</v>
      </c>
      <c r="M1">
        <v>13</v>
      </c>
      <c r="N1">
        <v>14</v>
      </c>
    </row>
    <row r="2" spans="1:14" x14ac:dyDescent="0.2">
      <c r="A2" s="2" t="s">
        <v>737</v>
      </c>
      <c r="B2" t="s">
        <v>0</v>
      </c>
      <c r="C2" t="s">
        <v>1</v>
      </c>
      <c r="D2" t="s">
        <v>2</v>
      </c>
      <c r="E2" t="s">
        <v>3</v>
      </c>
      <c r="F2" t="s">
        <v>4</v>
      </c>
      <c r="G2" t="s">
        <v>5</v>
      </c>
      <c r="H2" t="s">
        <v>6</v>
      </c>
      <c r="I2" t="s">
        <v>7</v>
      </c>
      <c r="J2" t="s">
        <v>8</v>
      </c>
      <c r="K2" t="s">
        <v>9</v>
      </c>
      <c r="L2" t="s">
        <v>10</v>
      </c>
      <c r="M2" t="s">
        <v>11</v>
      </c>
      <c r="N2" t="s">
        <v>12</v>
      </c>
    </row>
    <row r="3" spans="1:14" x14ac:dyDescent="0.2">
      <c r="A3">
        <v>94</v>
      </c>
      <c r="B3">
        <f t="shared" ref="B3:N12" si="0">VLOOKUP($A3,data,B$1,0)</f>
        <v>2018</v>
      </c>
      <c r="C3" t="str">
        <f t="shared" si="0"/>
        <v>GM0327</v>
      </c>
      <c r="D3" t="str">
        <f t="shared" si="0"/>
        <v>LEUSDEN</v>
      </c>
      <c r="E3">
        <f t="shared" si="0"/>
        <v>29870.67</v>
      </c>
      <c r="F3">
        <f t="shared" si="0"/>
        <v>71474123.780000001</v>
      </c>
      <c r="G3">
        <f t="shared" si="0"/>
        <v>2392.7860935158101</v>
      </c>
      <c r="H3">
        <f t="shared" si="0"/>
        <v>43.9</v>
      </c>
      <c r="I3">
        <f t="shared" si="0"/>
        <v>47.5</v>
      </c>
      <c r="J3">
        <f t="shared" si="0"/>
        <v>0.51100000000000001</v>
      </c>
      <c r="K3">
        <f t="shared" si="0"/>
        <v>3.2</v>
      </c>
      <c r="L3">
        <f t="shared" si="0"/>
        <v>70.400000000000006</v>
      </c>
      <c r="M3">
        <f t="shared" si="0"/>
        <v>508</v>
      </c>
      <c r="N3">
        <f t="shared" si="0"/>
        <v>7.9</v>
      </c>
    </row>
    <row r="4" spans="1:14" x14ac:dyDescent="0.2">
      <c r="A4">
        <v>317</v>
      </c>
      <c r="B4">
        <f t="shared" si="0"/>
        <v>2018</v>
      </c>
      <c r="C4" t="str">
        <f t="shared" si="0"/>
        <v>GM1774</v>
      </c>
      <c r="D4" t="str">
        <f t="shared" si="0"/>
        <v>DINKELLAND</v>
      </c>
      <c r="E4">
        <f t="shared" si="0"/>
        <v>26090.44</v>
      </c>
      <c r="F4">
        <f t="shared" si="0"/>
        <v>65363376.549999997</v>
      </c>
      <c r="G4">
        <f t="shared" si="0"/>
        <v>2505.2615651556698</v>
      </c>
      <c r="H4">
        <f t="shared" si="0"/>
        <v>44</v>
      </c>
      <c r="I4">
        <f t="shared" si="0"/>
        <v>47.5</v>
      </c>
      <c r="J4">
        <f t="shared" si="0"/>
        <v>0.4909</v>
      </c>
      <c r="K4">
        <f t="shared" si="0"/>
        <v>2.8</v>
      </c>
      <c r="L4">
        <f t="shared" si="0"/>
        <v>70.8</v>
      </c>
      <c r="M4">
        <f t="shared" si="0"/>
        <v>150</v>
      </c>
      <c r="N4">
        <f t="shared" si="0"/>
        <v>19</v>
      </c>
    </row>
    <row r="5" spans="1:14" x14ac:dyDescent="0.2">
      <c r="A5">
        <v>182</v>
      </c>
      <c r="B5">
        <f t="shared" si="0"/>
        <v>2018</v>
      </c>
      <c r="C5" t="str">
        <f t="shared" si="0"/>
        <v>GM0627</v>
      </c>
      <c r="D5" t="str">
        <f t="shared" si="0"/>
        <v>WADDINXVEEN</v>
      </c>
      <c r="E5">
        <f t="shared" si="0"/>
        <v>28044.17</v>
      </c>
      <c r="F5">
        <f t="shared" si="0"/>
        <v>68501642.189999998</v>
      </c>
      <c r="G5">
        <f t="shared" si="0"/>
        <v>2442.63396599008</v>
      </c>
      <c r="H5">
        <f t="shared" si="0"/>
        <v>41.9</v>
      </c>
      <c r="I5">
        <f t="shared" si="0"/>
        <v>42.5</v>
      </c>
      <c r="J5">
        <f t="shared" si="0"/>
        <v>0.50409999999999999</v>
      </c>
      <c r="K5">
        <f t="shared" si="0"/>
        <v>3.3</v>
      </c>
      <c r="L5">
        <f t="shared" si="0"/>
        <v>70</v>
      </c>
      <c r="M5">
        <f t="shared" si="0"/>
        <v>993</v>
      </c>
      <c r="N5">
        <f t="shared" si="0"/>
        <v>6.6</v>
      </c>
    </row>
    <row r="6" spans="1:14" x14ac:dyDescent="0.2">
      <c r="A6">
        <v>322</v>
      </c>
      <c r="B6">
        <f t="shared" si="0"/>
        <v>2018</v>
      </c>
      <c r="C6" t="str">
        <f t="shared" si="0"/>
        <v>GM1883</v>
      </c>
      <c r="D6" t="str">
        <f t="shared" si="0"/>
        <v>SITTARD-GELEEN</v>
      </c>
      <c r="E6">
        <f t="shared" si="0"/>
        <v>91672.67</v>
      </c>
      <c r="F6">
        <f t="shared" si="0"/>
        <v>293936055.89999998</v>
      </c>
      <c r="G6">
        <f t="shared" si="0"/>
        <v>3206.3651675030301</v>
      </c>
      <c r="H6">
        <f t="shared" si="0"/>
        <v>46.1</v>
      </c>
      <c r="I6">
        <f t="shared" si="0"/>
        <v>47.5</v>
      </c>
      <c r="J6">
        <f t="shared" si="0"/>
        <v>0.50900000000000001</v>
      </c>
      <c r="K6">
        <f t="shared" si="0"/>
        <v>3.8</v>
      </c>
      <c r="L6">
        <f t="shared" si="0"/>
        <v>62.9</v>
      </c>
      <c r="M6">
        <f t="shared" si="0"/>
        <v>1177</v>
      </c>
      <c r="N6">
        <f t="shared" si="0"/>
        <v>4.0999999999999996</v>
      </c>
    </row>
    <row r="7" spans="1:14" x14ac:dyDescent="0.2">
      <c r="A7">
        <v>235</v>
      </c>
      <c r="B7">
        <f t="shared" si="0"/>
        <v>2018</v>
      </c>
      <c r="C7" t="str">
        <f t="shared" si="0"/>
        <v>GM0851</v>
      </c>
      <c r="D7" t="str">
        <f t="shared" si="0"/>
        <v>STEENBERGEN</v>
      </c>
      <c r="E7">
        <f t="shared" si="0"/>
        <v>23338.36</v>
      </c>
      <c r="F7">
        <f t="shared" si="0"/>
        <v>66035972.049999997</v>
      </c>
      <c r="G7">
        <f t="shared" si="0"/>
        <v>2829.5035319533999</v>
      </c>
      <c r="H7">
        <f t="shared" si="0"/>
        <v>45</v>
      </c>
      <c r="I7">
        <f t="shared" si="0"/>
        <v>47.5</v>
      </c>
      <c r="J7">
        <f t="shared" si="0"/>
        <v>0.49730000000000002</v>
      </c>
      <c r="K7">
        <f t="shared" si="0"/>
        <v>3.3</v>
      </c>
      <c r="L7">
        <f t="shared" si="0"/>
        <v>68.8</v>
      </c>
      <c r="M7">
        <f t="shared" si="0"/>
        <v>169</v>
      </c>
      <c r="N7">
        <f t="shared" si="0"/>
        <v>14.3</v>
      </c>
    </row>
    <row r="8" spans="1:14" x14ac:dyDescent="0.2">
      <c r="A8">
        <v>175</v>
      </c>
      <c r="B8">
        <f t="shared" si="0"/>
        <v>2018</v>
      </c>
      <c r="C8" t="str">
        <f t="shared" si="0"/>
        <v>GM0603</v>
      </c>
      <c r="D8" t="str">
        <f t="shared" si="0"/>
        <v>RIJSWIJK</v>
      </c>
      <c r="E8">
        <f t="shared" si="0"/>
        <v>51915.51</v>
      </c>
      <c r="F8">
        <f t="shared" si="0"/>
        <v>154270626.83000001</v>
      </c>
      <c r="G8">
        <f t="shared" si="0"/>
        <v>2971.5710551625102</v>
      </c>
      <c r="H8">
        <f t="shared" si="0"/>
        <v>43.8</v>
      </c>
      <c r="I8">
        <f t="shared" si="0"/>
        <v>42.5</v>
      </c>
      <c r="J8">
        <f t="shared" si="0"/>
        <v>0.52439999999999998</v>
      </c>
      <c r="K8">
        <f t="shared" si="0"/>
        <v>4.0999999999999996</v>
      </c>
      <c r="L8">
        <f t="shared" si="0"/>
        <v>65.400000000000006</v>
      </c>
      <c r="M8">
        <f t="shared" si="0"/>
        <v>3740</v>
      </c>
      <c r="N8">
        <f t="shared" si="0"/>
        <v>3.5</v>
      </c>
    </row>
    <row r="9" spans="1:14" x14ac:dyDescent="0.2">
      <c r="A9">
        <v>87</v>
      </c>
      <c r="B9">
        <f t="shared" si="0"/>
        <v>2018</v>
      </c>
      <c r="C9" t="str">
        <f t="shared" si="0"/>
        <v>GM0307</v>
      </c>
      <c r="D9" t="str">
        <f t="shared" si="0"/>
        <v>AMERSFOORT</v>
      </c>
      <c r="E9">
        <f t="shared" si="0"/>
        <v>154274.6</v>
      </c>
      <c r="F9">
        <f t="shared" si="0"/>
        <v>369729777.94999999</v>
      </c>
      <c r="G9">
        <f t="shared" si="0"/>
        <v>2396.5693506902599</v>
      </c>
      <c r="H9">
        <f t="shared" si="0"/>
        <v>39.9</v>
      </c>
      <c r="I9">
        <f t="shared" si="0"/>
        <v>42.5</v>
      </c>
      <c r="J9">
        <f t="shared" si="0"/>
        <v>0.50870000000000004</v>
      </c>
      <c r="K9">
        <f t="shared" si="0"/>
        <v>3.5</v>
      </c>
      <c r="L9">
        <f t="shared" si="0"/>
        <v>72.2</v>
      </c>
      <c r="M9">
        <f t="shared" si="0"/>
        <v>2479</v>
      </c>
      <c r="N9">
        <f t="shared" si="0"/>
        <v>3.8</v>
      </c>
    </row>
    <row r="10" spans="1:14" x14ac:dyDescent="0.2">
      <c r="A10">
        <v>4</v>
      </c>
      <c r="B10">
        <f t="shared" si="0"/>
        <v>2018</v>
      </c>
      <c r="C10" t="str">
        <f t="shared" si="0"/>
        <v>GM0024</v>
      </c>
      <c r="D10" t="str">
        <f t="shared" si="0"/>
        <v>LOPPERSUM</v>
      </c>
      <c r="E10">
        <f t="shared" si="0"/>
        <v>9557.59</v>
      </c>
      <c r="F10">
        <f t="shared" si="0"/>
        <v>25830457.370000001</v>
      </c>
      <c r="G10">
        <f t="shared" si="0"/>
        <v>2702.6119942370401</v>
      </c>
      <c r="H10">
        <f t="shared" si="0"/>
        <v>45</v>
      </c>
      <c r="I10">
        <f t="shared" si="0"/>
        <v>47.5</v>
      </c>
      <c r="J10">
        <f t="shared" si="0"/>
        <v>0.49330000000000002</v>
      </c>
      <c r="K10">
        <f t="shared" si="0"/>
        <v>3.6</v>
      </c>
      <c r="L10">
        <f t="shared" si="0"/>
        <v>65.900000000000006</v>
      </c>
      <c r="M10">
        <f t="shared" si="0"/>
        <v>88</v>
      </c>
      <c r="N10">
        <f t="shared" si="0"/>
        <v>14.3</v>
      </c>
    </row>
    <row r="11" spans="1:14" x14ac:dyDescent="0.2">
      <c r="A11">
        <v>125</v>
      </c>
      <c r="B11">
        <f t="shared" si="0"/>
        <v>2018</v>
      </c>
      <c r="C11" t="str">
        <f t="shared" si="0"/>
        <v>GM0399</v>
      </c>
      <c r="D11" t="str">
        <f t="shared" si="0"/>
        <v>HEILOO</v>
      </c>
      <c r="E11">
        <f t="shared" si="0"/>
        <v>23369.26</v>
      </c>
      <c r="F11">
        <f t="shared" si="0"/>
        <v>62666750</v>
      </c>
      <c r="G11">
        <f t="shared" si="0"/>
        <v>2681.58897628765</v>
      </c>
      <c r="H11">
        <f t="shared" si="0"/>
        <v>46.5</v>
      </c>
      <c r="I11">
        <f t="shared" si="0"/>
        <v>47.5</v>
      </c>
      <c r="J11">
        <f t="shared" si="0"/>
        <v>0.50749999999999995</v>
      </c>
      <c r="K11">
        <f t="shared" si="0"/>
        <v>3</v>
      </c>
      <c r="L11">
        <f t="shared" si="0"/>
        <v>68.099999999999994</v>
      </c>
      <c r="M11">
        <f t="shared" si="0"/>
        <v>1235</v>
      </c>
      <c r="N11">
        <f t="shared" si="0"/>
        <v>4.5</v>
      </c>
    </row>
    <row r="12" spans="1:14" x14ac:dyDescent="0.2">
      <c r="A12">
        <v>333</v>
      </c>
      <c r="B12">
        <f t="shared" si="0"/>
        <v>2018</v>
      </c>
      <c r="C12" t="str">
        <f t="shared" si="0"/>
        <v>GM1911</v>
      </c>
      <c r="D12" t="str">
        <f t="shared" si="0"/>
        <v>HOLLANDS KROON</v>
      </c>
      <c r="E12">
        <f t="shared" si="0"/>
        <v>47359.839999999997</v>
      </c>
      <c r="F12">
        <f t="shared" si="0"/>
        <v>113093155.88</v>
      </c>
      <c r="G12">
        <f t="shared" si="0"/>
        <v>2387.9547709620601</v>
      </c>
      <c r="H12">
        <f t="shared" si="0"/>
        <v>43.4</v>
      </c>
      <c r="I12">
        <f t="shared" si="0"/>
        <v>47.5</v>
      </c>
      <c r="J12">
        <f t="shared" si="0"/>
        <v>0.49580000000000002</v>
      </c>
      <c r="K12">
        <f t="shared" si="0"/>
        <v>2.8</v>
      </c>
      <c r="L12">
        <f t="shared" si="0"/>
        <v>69.099999999999994</v>
      </c>
      <c r="M12">
        <f t="shared" si="0"/>
        <v>133</v>
      </c>
      <c r="N12">
        <f t="shared" si="0"/>
        <v>20.100000000000001</v>
      </c>
    </row>
    <row r="13" spans="1:14" x14ac:dyDescent="0.2">
      <c r="A13">
        <v>251</v>
      </c>
      <c r="B13">
        <f t="shared" ref="B13:N22" si="1">VLOOKUP($A13,data,B$1,0)</f>
        <v>2018</v>
      </c>
      <c r="C13" t="str">
        <f t="shared" si="1"/>
        <v>GM0899</v>
      </c>
      <c r="D13" t="str">
        <f t="shared" si="1"/>
        <v>BRUNSSUM</v>
      </c>
      <c r="E13">
        <f t="shared" si="1"/>
        <v>27767.63</v>
      </c>
      <c r="F13">
        <f t="shared" si="1"/>
        <v>95230355.049999997</v>
      </c>
      <c r="G13">
        <f t="shared" si="1"/>
        <v>3429.5456634217599</v>
      </c>
      <c r="H13">
        <f t="shared" si="1"/>
        <v>46.6</v>
      </c>
      <c r="I13">
        <f t="shared" si="1"/>
        <v>47.5</v>
      </c>
      <c r="J13">
        <f t="shared" si="1"/>
        <v>0.51170000000000004</v>
      </c>
      <c r="K13">
        <f t="shared" si="1"/>
        <v>4</v>
      </c>
      <c r="L13">
        <f t="shared" si="1"/>
        <v>63.2</v>
      </c>
      <c r="M13">
        <f t="shared" si="1"/>
        <v>1637</v>
      </c>
      <c r="N13">
        <f t="shared" si="1"/>
        <v>10</v>
      </c>
    </row>
    <row r="14" spans="1:14" x14ac:dyDescent="0.2">
      <c r="A14">
        <v>329</v>
      </c>
      <c r="B14">
        <f t="shared" si="1"/>
        <v>2018</v>
      </c>
      <c r="C14" t="str">
        <f t="shared" si="1"/>
        <v>GM1900</v>
      </c>
      <c r="D14" t="str">
        <f t="shared" si="1"/>
        <v>SUDWEST-FRYSLAN</v>
      </c>
      <c r="E14">
        <f t="shared" si="1"/>
        <v>88914.89</v>
      </c>
      <c r="F14">
        <f t="shared" si="1"/>
        <v>230620413.87</v>
      </c>
      <c r="G14">
        <f t="shared" si="1"/>
        <v>2593.7209602351199</v>
      </c>
      <c r="H14">
        <f t="shared" si="1"/>
        <v>43.9</v>
      </c>
      <c r="I14">
        <f t="shared" si="1"/>
        <v>47.5</v>
      </c>
      <c r="J14">
        <f t="shared" si="1"/>
        <v>0.49919999999999998</v>
      </c>
      <c r="K14">
        <f t="shared" si="1"/>
        <v>3.9</v>
      </c>
      <c r="L14">
        <f t="shared" si="1"/>
        <v>68.3</v>
      </c>
      <c r="M14">
        <f t="shared" si="1"/>
        <v>172</v>
      </c>
      <c r="N14">
        <f t="shared" si="1"/>
        <v>10.1</v>
      </c>
    </row>
    <row r="15" spans="1:14" x14ac:dyDescent="0.2">
      <c r="A15">
        <v>77</v>
      </c>
      <c r="B15">
        <f t="shared" si="1"/>
        <v>2018</v>
      </c>
      <c r="C15" t="str">
        <f t="shared" si="1"/>
        <v>GM0285</v>
      </c>
      <c r="D15" t="str">
        <f t="shared" si="1"/>
        <v>VOORST</v>
      </c>
      <c r="E15">
        <f t="shared" si="1"/>
        <v>24282.61</v>
      </c>
      <c r="F15">
        <f t="shared" si="1"/>
        <v>63330469.619999997</v>
      </c>
      <c r="G15">
        <f t="shared" si="1"/>
        <v>2608.0585909010601</v>
      </c>
      <c r="H15">
        <f t="shared" si="1"/>
        <v>45.1</v>
      </c>
      <c r="I15">
        <f t="shared" si="1"/>
        <v>47.5</v>
      </c>
      <c r="J15">
        <f t="shared" si="1"/>
        <v>0.50180000000000002</v>
      </c>
      <c r="K15">
        <f t="shared" si="1"/>
        <v>2.9</v>
      </c>
      <c r="L15">
        <f t="shared" si="1"/>
        <v>69.2</v>
      </c>
      <c r="M15">
        <f t="shared" si="1"/>
        <v>198</v>
      </c>
      <c r="N15">
        <f t="shared" si="1"/>
        <v>9.1999999999999993</v>
      </c>
    </row>
    <row r="16" spans="1:14" x14ac:dyDescent="0.2">
      <c r="A16">
        <v>331</v>
      </c>
      <c r="B16">
        <f t="shared" si="1"/>
        <v>2018</v>
      </c>
      <c r="C16" t="str">
        <f t="shared" si="1"/>
        <v>GM1903</v>
      </c>
      <c r="D16" t="str">
        <f t="shared" si="1"/>
        <v>EIJSDEN-MARGRATEN</v>
      </c>
      <c r="E16">
        <f t="shared" si="1"/>
        <v>25222.92</v>
      </c>
      <c r="F16">
        <f t="shared" si="1"/>
        <v>67868329.060000002</v>
      </c>
      <c r="G16">
        <f t="shared" si="1"/>
        <v>2690.7403686805501</v>
      </c>
      <c r="H16">
        <f t="shared" si="1"/>
        <v>46.3</v>
      </c>
      <c r="I16">
        <f t="shared" si="1"/>
        <v>47.5</v>
      </c>
      <c r="J16">
        <f t="shared" si="1"/>
        <v>0.50029999999999997</v>
      </c>
      <c r="K16">
        <f t="shared" si="1"/>
        <v>2.7</v>
      </c>
      <c r="L16">
        <f t="shared" si="1"/>
        <v>68.099999999999994</v>
      </c>
      <c r="M16">
        <f t="shared" si="1"/>
        <v>329</v>
      </c>
      <c r="N16">
        <f t="shared" si="1"/>
        <v>6.9</v>
      </c>
    </row>
    <row r="17" spans="1:14" x14ac:dyDescent="0.2">
      <c r="A17">
        <v>21</v>
      </c>
      <c r="B17">
        <f t="shared" si="1"/>
        <v>2018</v>
      </c>
      <c r="C17" t="str">
        <f t="shared" si="1"/>
        <v>GM0106</v>
      </c>
      <c r="D17" t="str">
        <f t="shared" si="1"/>
        <v>ASSEN</v>
      </c>
      <c r="E17">
        <f t="shared" si="1"/>
        <v>67245.240000000005</v>
      </c>
      <c r="F17">
        <f t="shared" si="1"/>
        <v>192038673.37</v>
      </c>
      <c r="G17">
        <f t="shared" si="1"/>
        <v>2855.79579119652</v>
      </c>
      <c r="H17">
        <f t="shared" si="1"/>
        <v>42.9</v>
      </c>
      <c r="I17">
        <f t="shared" si="1"/>
        <v>42.5</v>
      </c>
      <c r="J17">
        <f t="shared" si="1"/>
        <v>0.50900000000000001</v>
      </c>
      <c r="K17">
        <f t="shared" si="1"/>
        <v>4.2</v>
      </c>
      <c r="L17">
        <f t="shared" si="1"/>
        <v>67.400000000000006</v>
      </c>
      <c r="M17">
        <f t="shared" si="1"/>
        <v>827</v>
      </c>
      <c r="N17">
        <f t="shared" si="1"/>
        <v>4.2</v>
      </c>
    </row>
    <row r="18" spans="1:14" x14ac:dyDescent="0.2">
      <c r="A18">
        <v>244</v>
      </c>
      <c r="B18">
        <f t="shared" si="1"/>
        <v>2018</v>
      </c>
      <c r="C18" t="str">
        <f t="shared" si="1"/>
        <v>GM0873</v>
      </c>
      <c r="D18" t="str">
        <f t="shared" si="1"/>
        <v>WOENSDRECHT</v>
      </c>
      <c r="E18">
        <f t="shared" si="1"/>
        <v>19914.939999999999</v>
      </c>
      <c r="F18">
        <f t="shared" si="1"/>
        <v>56381771.270000003</v>
      </c>
      <c r="G18">
        <f t="shared" si="1"/>
        <v>2831.1293566538502</v>
      </c>
      <c r="H18">
        <f t="shared" si="1"/>
        <v>46.4</v>
      </c>
      <c r="I18">
        <f t="shared" si="1"/>
        <v>47.5</v>
      </c>
      <c r="J18">
        <f t="shared" si="1"/>
        <v>0.50570000000000004</v>
      </c>
      <c r="K18">
        <f t="shared" si="1"/>
        <v>3.1</v>
      </c>
      <c r="L18">
        <f t="shared" si="1"/>
        <v>65</v>
      </c>
      <c r="M18">
        <f t="shared" si="1"/>
        <v>238</v>
      </c>
      <c r="N18">
        <f t="shared" si="1"/>
        <v>10.9</v>
      </c>
    </row>
    <row r="19" spans="1:14" x14ac:dyDescent="0.2">
      <c r="A19">
        <v>297</v>
      </c>
      <c r="B19">
        <f t="shared" si="1"/>
        <v>2018</v>
      </c>
      <c r="C19" t="str">
        <f t="shared" si="1"/>
        <v>GM1705</v>
      </c>
      <c r="D19" t="str">
        <f t="shared" si="1"/>
        <v>LINGEWAARD</v>
      </c>
      <c r="E19">
        <f t="shared" si="1"/>
        <v>46159.97</v>
      </c>
      <c r="F19">
        <f t="shared" si="1"/>
        <v>120136740.06999999</v>
      </c>
      <c r="G19">
        <f t="shared" si="1"/>
        <v>2602.6173775676202</v>
      </c>
      <c r="H19">
        <f t="shared" si="1"/>
        <v>43.7</v>
      </c>
      <c r="I19">
        <f t="shared" si="1"/>
        <v>47.5</v>
      </c>
      <c r="J19">
        <f t="shared" si="1"/>
        <v>0.50660000000000005</v>
      </c>
      <c r="K19">
        <f t="shared" si="1"/>
        <v>3.4</v>
      </c>
      <c r="L19">
        <f t="shared" si="1"/>
        <v>69.3</v>
      </c>
      <c r="M19">
        <f t="shared" si="1"/>
        <v>748</v>
      </c>
      <c r="N19">
        <f t="shared" si="1"/>
        <v>10.7</v>
      </c>
    </row>
    <row r="20" spans="1:14" x14ac:dyDescent="0.2">
      <c r="A20">
        <v>332</v>
      </c>
      <c r="B20">
        <f t="shared" si="1"/>
        <v>2018</v>
      </c>
      <c r="C20" t="str">
        <f t="shared" si="1"/>
        <v>GM1904</v>
      </c>
      <c r="D20" t="str">
        <f t="shared" si="1"/>
        <v>STICHTSE VECHT</v>
      </c>
      <c r="E20">
        <f t="shared" si="1"/>
        <v>63795.78</v>
      </c>
      <c r="F20">
        <f t="shared" si="1"/>
        <v>160885939.37</v>
      </c>
      <c r="G20">
        <f t="shared" si="1"/>
        <v>2521.8899960154099</v>
      </c>
      <c r="H20">
        <f t="shared" si="1"/>
        <v>43.2</v>
      </c>
      <c r="I20">
        <f t="shared" si="1"/>
        <v>47.5</v>
      </c>
      <c r="J20">
        <f t="shared" si="1"/>
        <v>0.51139999999999997</v>
      </c>
      <c r="K20">
        <f t="shared" si="1"/>
        <v>3.1</v>
      </c>
      <c r="L20">
        <f t="shared" si="1"/>
        <v>69.3</v>
      </c>
      <c r="M20">
        <f t="shared" si="1"/>
        <v>671</v>
      </c>
      <c r="N20">
        <f t="shared" si="1"/>
        <v>8</v>
      </c>
    </row>
    <row r="21" spans="1:14" x14ac:dyDescent="0.2">
      <c r="A21">
        <v>137</v>
      </c>
      <c r="B21">
        <f t="shared" si="1"/>
        <v>2018</v>
      </c>
      <c r="C21" t="str">
        <f t="shared" si="1"/>
        <v>GM0439</v>
      </c>
      <c r="D21" t="str">
        <f t="shared" si="1"/>
        <v>PURMEREND</v>
      </c>
      <c r="E21">
        <f t="shared" si="1"/>
        <v>79686.289999999994</v>
      </c>
      <c r="F21">
        <f t="shared" si="1"/>
        <v>222591094.09</v>
      </c>
      <c r="G21">
        <f t="shared" si="1"/>
        <v>2793.3424192542998</v>
      </c>
      <c r="H21">
        <f t="shared" si="1"/>
        <v>43.5</v>
      </c>
      <c r="I21">
        <f t="shared" si="1"/>
        <v>47.5</v>
      </c>
      <c r="J21">
        <f t="shared" si="1"/>
        <v>0.51359999999999995</v>
      </c>
      <c r="K21">
        <f t="shared" si="1"/>
        <v>4</v>
      </c>
      <c r="L21">
        <f t="shared" si="1"/>
        <v>67.900000000000006</v>
      </c>
      <c r="M21">
        <f t="shared" si="1"/>
        <v>3454</v>
      </c>
      <c r="N21">
        <f t="shared" si="1"/>
        <v>2.2000000000000002</v>
      </c>
    </row>
    <row r="22" spans="1:14" x14ac:dyDescent="0.2">
      <c r="A22">
        <v>262</v>
      </c>
      <c r="B22">
        <f t="shared" si="1"/>
        <v>2018</v>
      </c>
      <c r="C22" t="str">
        <f t="shared" si="1"/>
        <v>GM0981</v>
      </c>
      <c r="D22" t="str">
        <f t="shared" si="1"/>
        <v>VAALS</v>
      </c>
      <c r="E22">
        <f t="shared" si="1"/>
        <v>7448.09</v>
      </c>
      <c r="F22">
        <f t="shared" si="1"/>
        <v>25024727.760000002</v>
      </c>
      <c r="G22">
        <f t="shared" si="1"/>
        <v>3359.8852538033202</v>
      </c>
      <c r="H22">
        <f t="shared" si="1"/>
        <v>50.8</v>
      </c>
      <c r="I22">
        <f t="shared" si="1"/>
        <v>52.5</v>
      </c>
      <c r="J22">
        <f t="shared" si="1"/>
        <v>0.50160000000000005</v>
      </c>
      <c r="K22">
        <f t="shared" si="1"/>
        <v>5.0999999999999996</v>
      </c>
      <c r="L22">
        <f t="shared" si="1"/>
        <v>53.9</v>
      </c>
      <c r="M22">
        <f t="shared" si="1"/>
        <v>413</v>
      </c>
      <c r="N22">
        <f t="shared" si="1"/>
        <v>14.2</v>
      </c>
    </row>
    <row r="23" spans="1:14" x14ac:dyDescent="0.2">
      <c r="A23">
        <v>334</v>
      </c>
      <c r="B23">
        <f t="shared" ref="B23:N32" si="2">VLOOKUP($A23,data,B$1,0)</f>
        <v>2018</v>
      </c>
      <c r="C23" t="str">
        <f t="shared" si="2"/>
        <v>GM1916</v>
      </c>
      <c r="D23" t="str">
        <f t="shared" si="2"/>
        <v>LEIDSCHENDAM-VOORBURG</v>
      </c>
      <c r="E23">
        <f t="shared" si="2"/>
        <v>73437.759999999995</v>
      </c>
      <c r="F23">
        <f t="shared" si="2"/>
        <v>207117233.96000001</v>
      </c>
      <c r="G23">
        <f t="shared" si="2"/>
        <v>2820.3097964861699</v>
      </c>
      <c r="H23">
        <f t="shared" si="2"/>
        <v>44.6</v>
      </c>
      <c r="I23">
        <f t="shared" si="2"/>
        <v>47.5</v>
      </c>
      <c r="J23">
        <f t="shared" si="2"/>
        <v>0.5202</v>
      </c>
      <c r="K23">
        <f t="shared" si="2"/>
        <v>3.9</v>
      </c>
      <c r="L23">
        <f t="shared" si="2"/>
        <v>66.5</v>
      </c>
      <c r="M23">
        <f t="shared" si="2"/>
        <v>2302</v>
      </c>
      <c r="N23">
        <f t="shared" si="2"/>
        <v>2</v>
      </c>
    </row>
    <row r="24" spans="1:14" x14ac:dyDescent="0.2">
      <c r="A24">
        <v>296</v>
      </c>
      <c r="B24">
        <f t="shared" si="2"/>
        <v>2018</v>
      </c>
      <c r="C24" t="str">
        <f t="shared" si="2"/>
        <v>GM1702</v>
      </c>
      <c r="D24" t="str">
        <f t="shared" si="2"/>
        <v>SINT ANTHONIS</v>
      </c>
      <c r="E24">
        <f t="shared" si="2"/>
        <v>11573.65</v>
      </c>
      <c r="F24">
        <f t="shared" si="2"/>
        <v>26373481.219999999</v>
      </c>
      <c r="G24">
        <f t="shared" si="2"/>
        <v>2278.7522708912102</v>
      </c>
      <c r="H24">
        <f t="shared" si="2"/>
        <v>44.6</v>
      </c>
      <c r="I24">
        <f t="shared" si="2"/>
        <v>47.5</v>
      </c>
      <c r="J24">
        <f t="shared" si="2"/>
        <v>0.48220000000000002</v>
      </c>
      <c r="K24">
        <f t="shared" si="2"/>
        <v>2.8</v>
      </c>
      <c r="L24">
        <f t="shared" si="2"/>
        <v>71</v>
      </c>
      <c r="M24">
        <f t="shared" si="2"/>
        <v>117</v>
      </c>
      <c r="N24">
        <f t="shared" si="2"/>
        <v>9.9</v>
      </c>
    </row>
    <row r="25" spans="1:14" x14ac:dyDescent="0.2">
      <c r="A25">
        <v>270</v>
      </c>
      <c r="B25">
        <f t="shared" si="2"/>
        <v>2018</v>
      </c>
      <c r="C25" t="str">
        <f t="shared" si="2"/>
        <v>GM1509</v>
      </c>
      <c r="D25" t="str">
        <f t="shared" si="2"/>
        <v>OUDE IJSSELSTREEK</v>
      </c>
      <c r="E25">
        <f t="shared" si="2"/>
        <v>39184.639999999999</v>
      </c>
      <c r="F25">
        <f t="shared" si="2"/>
        <v>105285725.73999999</v>
      </c>
      <c r="G25">
        <f t="shared" si="2"/>
        <v>2686.91318179777</v>
      </c>
      <c r="H25">
        <f t="shared" si="2"/>
        <v>45.3</v>
      </c>
      <c r="I25">
        <f t="shared" si="2"/>
        <v>47.5</v>
      </c>
      <c r="J25">
        <f t="shared" si="2"/>
        <v>0.49859999999999999</v>
      </c>
      <c r="K25">
        <f t="shared" si="2"/>
        <v>3.3</v>
      </c>
      <c r="L25">
        <f t="shared" si="2"/>
        <v>66.099999999999994</v>
      </c>
      <c r="M25">
        <f t="shared" si="2"/>
        <v>290</v>
      </c>
      <c r="N25">
        <f t="shared" si="2"/>
        <v>12.9</v>
      </c>
    </row>
    <row r="26" spans="1:14" x14ac:dyDescent="0.2">
      <c r="A26">
        <v>28</v>
      </c>
      <c r="B26">
        <f t="shared" si="2"/>
        <v>2018</v>
      </c>
      <c r="C26" t="str">
        <f t="shared" si="2"/>
        <v>GM0148</v>
      </c>
      <c r="D26" t="str">
        <f t="shared" si="2"/>
        <v>DALFSEN</v>
      </c>
      <c r="E26">
        <f t="shared" si="2"/>
        <v>28395.67</v>
      </c>
      <c r="F26">
        <f t="shared" si="2"/>
        <v>70202566.640000001</v>
      </c>
      <c r="G26">
        <f t="shared" si="2"/>
        <v>2472.2982990012201</v>
      </c>
      <c r="H26">
        <f t="shared" si="2"/>
        <v>43.1</v>
      </c>
      <c r="I26">
        <f t="shared" si="2"/>
        <v>47.5</v>
      </c>
      <c r="J26">
        <f t="shared" si="2"/>
        <v>0.496</v>
      </c>
      <c r="K26">
        <f t="shared" si="2"/>
        <v>3</v>
      </c>
      <c r="L26">
        <f t="shared" si="2"/>
        <v>71.400000000000006</v>
      </c>
      <c r="M26">
        <f t="shared" si="2"/>
        <v>171</v>
      </c>
      <c r="N26">
        <f t="shared" si="2"/>
        <v>14.1</v>
      </c>
    </row>
    <row r="27" spans="1:14" x14ac:dyDescent="0.2">
      <c r="A27">
        <v>156</v>
      </c>
      <c r="B27">
        <f t="shared" si="2"/>
        <v>2018</v>
      </c>
      <c r="C27" t="str">
        <f t="shared" si="2"/>
        <v>GM0518</v>
      </c>
      <c r="D27" t="str">
        <f t="shared" si="2"/>
        <v>S GRAVENHAGE</v>
      </c>
      <c r="E27">
        <f t="shared" si="2"/>
        <v>515371.44</v>
      </c>
      <c r="F27">
        <f t="shared" si="2"/>
        <v>1398478802.9000001</v>
      </c>
      <c r="G27">
        <f t="shared" si="2"/>
        <v>2713.5357032978</v>
      </c>
      <c r="H27">
        <f t="shared" si="2"/>
        <v>39.799999999999997</v>
      </c>
      <c r="I27">
        <f t="shared" si="2"/>
        <v>37.5</v>
      </c>
      <c r="J27">
        <f t="shared" si="2"/>
        <v>0.50529999999999997</v>
      </c>
      <c r="K27">
        <f t="shared" si="2"/>
        <v>5.2</v>
      </c>
      <c r="L27">
        <f t="shared" si="2"/>
        <v>64.099999999999994</v>
      </c>
      <c r="M27">
        <f t="shared" si="2"/>
        <v>6459</v>
      </c>
      <c r="N27">
        <f t="shared" si="2"/>
        <v>2.2999999999999998</v>
      </c>
    </row>
    <row r="28" spans="1:14" x14ac:dyDescent="0.2">
      <c r="A28">
        <v>186</v>
      </c>
      <c r="B28">
        <f t="shared" si="2"/>
        <v>2018</v>
      </c>
      <c r="C28" t="str">
        <f t="shared" si="2"/>
        <v>GM0638</v>
      </c>
      <c r="D28" t="str">
        <f t="shared" si="2"/>
        <v>ZOETERWOUDE</v>
      </c>
      <c r="E28">
        <f t="shared" si="2"/>
        <v>8401.3799999999992</v>
      </c>
      <c r="F28">
        <f t="shared" si="2"/>
        <v>19079736.18</v>
      </c>
      <c r="G28">
        <f t="shared" si="2"/>
        <v>2271.0240674746301</v>
      </c>
      <c r="H28">
        <f t="shared" si="2"/>
        <v>44</v>
      </c>
      <c r="I28">
        <f t="shared" si="2"/>
        <v>47.5</v>
      </c>
      <c r="J28">
        <f t="shared" si="2"/>
        <v>0.50209999999999999</v>
      </c>
      <c r="K28">
        <f t="shared" si="2"/>
        <v>2.8</v>
      </c>
      <c r="L28">
        <f t="shared" si="2"/>
        <v>71.8</v>
      </c>
      <c r="M28">
        <f t="shared" si="2"/>
        <v>398</v>
      </c>
      <c r="N28">
        <f t="shared" si="2"/>
        <v>5.6</v>
      </c>
    </row>
    <row r="29" spans="1:14" x14ac:dyDescent="0.2">
      <c r="A29">
        <v>342</v>
      </c>
      <c r="B29">
        <f t="shared" si="2"/>
        <v>2018</v>
      </c>
      <c r="C29" t="str">
        <f t="shared" si="2"/>
        <v>GM1948</v>
      </c>
      <c r="D29" t="str">
        <f t="shared" si="2"/>
        <v>MEIERIJSTAD</v>
      </c>
      <c r="E29">
        <f t="shared" si="2"/>
        <v>80416.179999999993</v>
      </c>
      <c r="F29">
        <f t="shared" si="2"/>
        <v>199254545.00999999</v>
      </c>
      <c r="G29">
        <f t="shared" si="2"/>
        <v>2477.7917206462698</v>
      </c>
      <c r="H29">
        <f t="shared" si="2"/>
        <v>43.4</v>
      </c>
      <c r="I29">
        <f t="shared" si="2"/>
        <v>47.5</v>
      </c>
      <c r="J29">
        <f t="shared" si="2"/>
        <v>0.49869999999999998</v>
      </c>
      <c r="K29">
        <f t="shared" si="2"/>
        <v>2.7</v>
      </c>
      <c r="L29">
        <f t="shared" si="2"/>
        <v>70.400000000000006</v>
      </c>
      <c r="M29">
        <f t="shared" si="2"/>
        <v>435</v>
      </c>
      <c r="N29">
        <f t="shared" si="2"/>
        <v>12</v>
      </c>
    </row>
    <row r="30" spans="1:14" x14ac:dyDescent="0.2">
      <c r="A30">
        <v>74</v>
      </c>
      <c r="B30">
        <f t="shared" si="2"/>
        <v>2018</v>
      </c>
      <c r="C30" t="str">
        <f t="shared" si="2"/>
        <v>GM0277</v>
      </c>
      <c r="D30" t="str">
        <f t="shared" si="2"/>
        <v>ROZENDAAL</v>
      </c>
      <c r="E30">
        <f t="shared" si="2"/>
        <v>1623.32</v>
      </c>
      <c r="F30">
        <f t="shared" si="2"/>
        <v>3911715.48</v>
      </c>
      <c r="G30">
        <f t="shared" si="2"/>
        <v>2409.7007860434201</v>
      </c>
      <c r="H30">
        <f t="shared" si="2"/>
        <v>46</v>
      </c>
      <c r="I30">
        <f t="shared" si="2"/>
        <v>47.5</v>
      </c>
      <c r="J30">
        <f t="shared" si="2"/>
        <v>0.50390000000000001</v>
      </c>
      <c r="K30">
        <f t="shared" si="2"/>
        <v>2.7</v>
      </c>
      <c r="L30">
        <f t="shared" si="2"/>
        <v>68.5</v>
      </c>
      <c r="M30">
        <f t="shared" si="2"/>
        <v>56</v>
      </c>
      <c r="N30">
        <f t="shared" si="2"/>
        <v>5</v>
      </c>
    </row>
    <row r="31" spans="1:14" x14ac:dyDescent="0.2">
      <c r="A31">
        <v>335</v>
      </c>
      <c r="B31">
        <f t="shared" si="2"/>
        <v>2018</v>
      </c>
      <c r="C31" t="str">
        <f t="shared" si="2"/>
        <v>GM1924</v>
      </c>
      <c r="D31" t="str">
        <f t="shared" si="2"/>
        <v>GOEREE-OVERFLAKKEE</v>
      </c>
      <c r="E31">
        <f t="shared" si="2"/>
        <v>49337.8</v>
      </c>
      <c r="F31">
        <f t="shared" si="2"/>
        <v>132699255.91</v>
      </c>
      <c r="G31">
        <f t="shared" si="2"/>
        <v>2689.60626355452</v>
      </c>
      <c r="H31">
        <f t="shared" si="2"/>
        <v>43.9</v>
      </c>
      <c r="I31">
        <f t="shared" si="2"/>
        <v>47.5</v>
      </c>
      <c r="J31">
        <f t="shared" si="2"/>
        <v>0.50649999999999995</v>
      </c>
      <c r="K31">
        <f t="shared" si="2"/>
        <v>2.8</v>
      </c>
      <c r="L31">
        <f t="shared" si="2"/>
        <v>69.2</v>
      </c>
      <c r="M31">
        <f t="shared" si="2"/>
        <v>189</v>
      </c>
      <c r="N31">
        <f t="shared" si="2"/>
        <v>9</v>
      </c>
    </row>
    <row r="32" spans="1:14" x14ac:dyDescent="0.2">
      <c r="A32">
        <v>119</v>
      </c>
      <c r="B32">
        <f t="shared" si="2"/>
        <v>2018</v>
      </c>
      <c r="C32" t="str">
        <f t="shared" si="2"/>
        <v>GM0388</v>
      </c>
      <c r="D32" t="str">
        <f t="shared" si="2"/>
        <v>ENKHUIZEN</v>
      </c>
      <c r="E32">
        <f t="shared" si="2"/>
        <v>18367.560000000001</v>
      </c>
      <c r="F32">
        <f t="shared" si="2"/>
        <v>44633111.920000002</v>
      </c>
      <c r="G32">
        <f t="shared" si="2"/>
        <v>2429.9967943483002</v>
      </c>
      <c r="H32">
        <f t="shared" si="2"/>
        <v>43.6</v>
      </c>
      <c r="I32">
        <f t="shared" si="2"/>
        <v>47.5</v>
      </c>
      <c r="J32">
        <f t="shared" si="2"/>
        <v>0.4995</v>
      </c>
      <c r="K32">
        <f t="shared" si="2"/>
        <v>3.6</v>
      </c>
      <c r="L32">
        <f t="shared" si="2"/>
        <v>67.900000000000006</v>
      </c>
      <c r="M32">
        <f t="shared" si="2"/>
        <v>1457</v>
      </c>
      <c r="N32">
        <f t="shared" si="2"/>
        <v>18.7</v>
      </c>
    </row>
    <row r="33" spans="1:14" x14ac:dyDescent="0.2">
      <c r="A33">
        <v>195</v>
      </c>
      <c r="B33">
        <f t="shared" ref="B33:N42" si="3">VLOOKUP($A33,data,B$1,0)</f>
        <v>2018</v>
      </c>
      <c r="C33" t="str">
        <f t="shared" si="3"/>
        <v>GM0715</v>
      </c>
      <c r="D33" t="str">
        <f t="shared" si="3"/>
        <v>TERNEUZEN</v>
      </c>
      <c r="E33">
        <f t="shared" si="3"/>
        <v>50634.67</v>
      </c>
      <c r="F33">
        <f t="shared" si="3"/>
        <v>158515369.66</v>
      </c>
      <c r="G33">
        <f t="shared" si="3"/>
        <v>3130.5698182687902</v>
      </c>
      <c r="H33">
        <f t="shared" si="3"/>
        <v>46.6</v>
      </c>
      <c r="I33">
        <f t="shared" si="3"/>
        <v>47.5</v>
      </c>
      <c r="J33">
        <f t="shared" si="3"/>
        <v>0.5081</v>
      </c>
      <c r="K33">
        <f t="shared" si="3"/>
        <v>2.9</v>
      </c>
      <c r="L33">
        <f t="shared" si="3"/>
        <v>65.099999999999994</v>
      </c>
      <c r="M33">
        <f t="shared" si="3"/>
        <v>217</v>
      </c>
      <c r="N33">
        <f t="shared" si="3"/>
        <v>6.3</v>
      </c>
    </row>
    <row r="34" spans="1:14" x14ac:dyDescent="0.2">
      <c r="A34">
        <v>207</v>
      </c>
      <c r="B34">
        <f t="shared" si="3"/>
        <v>2018</v>
      </c>
      <c r="C34" t="str">
        <f t="shared" si="3"/>
        <v>GM0757</v>
      </c>
      <c r="D34" t="str">
        <f t="shared" si="3"/>
        <v>BOXTEL</v>
      </c>
      <c r="E34">
        <f t="shared" si="3"/>
        <v>30568.93</v>
      </c>
      <c r="F34">
        <f t="shared" si="3"/>
        <v>79782448.439999998</v>
      </c>
      <c r="G34">
        <f t="shared" si="3"/>
        <v>2609.919563426</v>
      </c>
      <c r="H34">
        <f t="shared" si="3"/>
        <v>43.9</v>
      </c>
      <c r="I34">
        <f t="shared" si="3"/>
        <v>47.5</v>
      </c>
      <c r="J34">
        <f t="shared" si="3"/>
        <v>0.50429999999999997</v>
      </c>
      <c r="K34">
        <f t="shared" si="3"/>
        <v>3.3</v>
      </c>
      <c r="L34">
        <f t="shared" si="3"/>
        <v>68.400000000000006</v>
      </c>
      <c r="M34">
        <f t="shared" si="3"/>
        <v>481</v>
      </c>
      <c r="N34">
        <f t="shared" si="3"/>
        <v>12.9</v>
      </c>
    </row>
    <row r="35" spans="1:14" x14ac:dyDescent="0.2">
      <c r="A35">
        <v>340</v>
      </c>
      <c r="B35">
        <f t="shared" si="3"/>
        <v>2018</v>
      </c>
      <c r="C35" t="str">
        <f t="shared" si="3"/>
        <v>GM1942</v>
      </c>
      <c r="D35" t="str">
        <f t="shared" si="3"/>
        <v>GOOISE MEREN</v>
      </c>
      <c r="E35">
        <f t="shared" si="3"/>
        <v>57233.21</v>
      </c>
      <c r="F35">
        <f t="shared" si="3"/>
        <v>148279794.86000001</v>
      </c>
      <c r="G35">
        <f t="shared" si="3"/>
        <v>2590.79990201493</v>
      </c>
      <c r="H35">
        <f t="shared" si="3"/>
        <v>43.3</v>
      </c>
      <c r="I35">
        <f t="shared" si="3"/>
        <v>47.5</v>
      </c>
      <c r="J35">
        <f t="shared" si="3"/>
        <v>0.51839999999999997</v>
      </c>
      <c r="K35">
        <f t="shared" si="3"/>
        <v>3.4</v>
      </c>
      <c r="L35">
        <f t="shared" si="3"/>
        <v>68.5</v>
      </c>
      <c r="M35">
        <f t="shared" si="3"/>
        <v>1378</v>
      </c>
      <c r="N35">
        <f t="shared" si="3"/>
        <v>4.8</v>
      </c>
    </row>
    <row r="36" spans="1:14" x14ac:dyDescent="0.2">
      <c r="A36">
        <v>266</v>
      </c>
      <c r="B36">
        <f t="shared" si="3"/>
        <v>2018</v>
      </c>
      <c r="C36" t="str">
        <f t="shared" si="3"/>
        <v>GM0988</v>
      </c>
      <c r="D36" t="str">
        <f t="shared" si="3"/>
        <v>WEERT</v>
      </c>
      <c r="E36">
        <f t="shared" si="3"/>
        <v>49214.35</v>
      </c>
      <c r="F36">
        <f t="shared" si="3"/>
        <v>141432042.24000001</v>
      </c>
      <c r="G36">
        <f t="shared" si="3"/>
        <v>2873.79681414059</v>
      </c>
      <c r="H36">
        <f t="shared" si="3"/>
        <v>45.1</v>
      </c>
      <c r="I36">
        <f t="shared" si="3"/>
        <v>47.5</v>
      </c>
      <c r="J36">
        <f t="shared" si="3"/>
        <v>0.50149999999999995</v>
      </c>
      <c r="K36">
        <f t="shared" si="3"/>
        <v>3.9</v>
      </c>
      <c r="L36">
        <f t="shared" si="3"/>
        <v>66.2</v>
      </c>
      <c r="M36">
        <f t="shared" si="3"/>
        <v>478</v>
      </c>
      <c r="N36">
        <f t="shared" si="3"/>
        <v>2.7</v>
      </c>
    </row>
    <row r="37" spans="1:14" x14ac:dyDescent="0.2">
      <c r="A37">
        <v>211</v>
      </c>
      <c r="B37">
        <f t="shared" si="3"/>
        <v>2018</v>
      </c>
      <c r="C37" t="str">
        <f t="shared" si="3"/>
        <v>GM0766</v>
      </c>
      <c r="D37" t="str">
        <f t="shared" si="3"/>
        <v>DONGEN</v>
      </c>
      <c r="E37">
        <f t="shared" si="3"/>
        <v>25897.37</v>
      </c>
      <c r="F37">
        <f t="shared" si="3"/>
        <v>66360836.409999996</v>
      </c>
      <c r="G37">
        <f t="shared" si="3"/>
        <v>2562.4546589093802</v>
      </c>
      <c r="H37">
        <f t="shared" si="3"/>
        <v>43.9</v>
      </c>
      <c r="I37">
        <f t="shared" si="3"/>
        <v>47.5</v>
      </c>
      <c r="J37">
        <f t="shared" si="3"/>
        <v>0.50209999999999999</v>
      </c>
      <c r="K37">
        <f t="shared" si="3"/>
        <v>3.3</v>
      </c>
      <c r="L37">
        <f t="shared" si="3"/>
        <v>69.8</v>
      </c>
      <c r="M37">
        <f t="shared" si="3"/>
        <v>881</v>
      </c>
      <c r="N37">
        <f t="shared" si="3"/>
        <v>7</v>
      </c>
    </row>
    <row r="38" spans="1:14" x14ac:dyDescent="0.2">
      <c r="A38">
        <v>193</v>
      </c>
      <c r="B38">
        <f t="shared" si="3"/>
        <v>2018</v>
      </c>
      <c r="C38" t="str">
        <f t="shared" si="3"/>
        <v>GM0687</v>
      </c>
      <c r="D38" t="str">
        <f t="shared" si="3"/>
        <v>MIDDELBURG</v>
      </c>
      <c r="E38">
        <f t="shared" si="3"/>
        <v>47650.2</v>
      </c>
      <c r="F38">
        <f t="shared" si="3"/>
        <v>127499114.97</v>
      </c>
      <c r="G38">
        <f t="shared" si="3"/>
        <v>2675.7309511817398</v>
      </c>
      <c r="H38">
        <f t="shared" si="3"/>
        <v>43.8</v>
      </c>
      <c r="I38">
        <f t="shared" si="3"/>
        <v>47.5</v>
      </c>
      <c r="J38">
        <f t="shared" si="3"/>
        <v>0.51659999999999995</v>
      </c>
      <c r="K38">
        <f t="shared" si="3"/>
        <v>3.3</v>
      </c>
      <c r="L38">
        <f t="shared" si="3"/>
        <v>67.599999999999994</v>
      </c>
      <c r="M38">
        <f t="shared" si="3"/>
        <v>998</v>
      </c>
      <c r="N38">
        <f t="shared" si="3"/>
        <v>8.3000000000000007</v>
      </c>
    </row>
    <row r="39" spans="1:14" x14ac:dyDescent="0.2">
      <c r="A39">
        <v>10</v>
      </c>
      <c r="B39">
        <f t="shared" si="3"/>
        <v>2018</v>
      </c>
      <c r="C39" t="str">
        <f t="shared" si="3"/>
        <v>GM0060</v>
      </c>
      <c r="D39" t="str">
        <f t="shared" si="3"/>
        <v>AMELAND</v>
      </c>
      <c r="E39">
        <f t="shared" si="3"/>
        <v>3623.73</v>
      </c>
      <c r="F39">
        <f t="shared" si="3"/>
        <v>9380879.3900000006</v>
      </c>
      <c r="G39">
        <f t="shared" si="3"/>
        <v>2588.73574742048</v>
      </c>
      <c r="H39">
        <f t="shared" si="3"/>
        <v>44.3</v>
      </c>
      <c r="I39">
        <f t="shared" si="3"/>
        <v>47.5</v>
      </c>
      <c r="J39">
        <f t="shared" si="3"/>
        <v>0.50639999999999996</v>
      </c>
      <c r="K39">
        <f t="shared" si="3"/>
        <v>2.7</v>
      </c>
      <c r="L39">
        <f t="shared" si="3"/>
        <v>68.8</v>
      </c>
      <c r="M39">
        <f t="shared" si="3"/>
        <v>62</v>
      </c>
      <c r="N39">
        <f t="shared" si="3"/>
        <v>46.5</v>
      </c>
    </row>
    <row r="40" spans="1:14" x14ac:dyDescent="0.2">
      <c r="A40">
        <v>338</v>
      </c>
      <c r="B40">
        <f t="shared" si="3"/>
        <v>2018</v>
      </c>
      <c r="C40" t="str">
        <f t="shared" si="3"/>
        <v>GM1931</v>
      </c>
      <c r="D40" t="str">
        <f t="shared" si="3"/>
        <v>KRIMPENERWAARD</v>
      </c>
      <c r="E40">
        <f t="shared" si="3"/>
        <v>55383.42</v>
      </c>
      <c r="F40">
        <f t="shared" si="3"/>
        <v>135741858.56</v>
      </c>
      <c r="G40">
        <f t="shared" si="3"/>
        <v>2450.9475680627902</v>
      </c>
      <c r="H40">
        <f t="shared" si="3"/>
        <v>43</v>
      </c>
      <c r="I40">
        <f t="shared" si="3"/>
        <v>42.5</v>
      </c>
      <c r="J40">
        <f t="shared" si="3"/>
        <v>0.50529999999999997</v>
      </c>
      <c r="K40">
        <f t="shared" si="3"/>
        <v>2.9</v>
      </c>
      <c r="L40">
        <f t="shared" si="3"/>
        <v>69.7</v>
      </c>
      <c r="M40">
        <f t="shared" si="3"/>
        <v>375</v>
      </c>
      <c r="N40">
        <f t="shared" si="3"/>
        <v>11.2</v>
      </c>
    </row>
    <row r="41" spans="1:14" x14ac:dyDescent="0.2">
      <c r="A41">
        <v>297</v>
      </c>
      <c r="B41">
        <f t="shared" si="3"/>
        <v>2018</v>
      </c>
      <c r="C41" t="str">
        <f t="shared" si="3"/>
        <v>GM1705</v>
      </c>
      <c r="D41" t="str">
        <f t="shared" si="3"/>
        <v>LINGEWAARD</v>
      </c>
      <c r="E41">
        <f t="shared" si="3"/>
        <v>46159.97</v>
      </c>
      <c r="F41">
        <f t="shared" si="3"/>
        <v>120136740.06999999</v>
      </c>
      <c r="G41">
        <f t="shared" si="3"/>
        <v>2602.6173775676202</v>
      </c>
      <c r="H41">
        <f t="shared" si="3"/>
        <v>43.7</v>
      </c>
      <c r="I41">
        <f t="shared" si="3"/>
        <v>47.5</v>
      </c>
      <c r="J41">
        <f t="shared" si="3"/>
        <v>0.50660000000000005</v>
      </c>
      <c r="K41">
        <f t="shared" si="3"/>
        <v>3.4</v>
      </c>
      <c r="L41">
        <f t="shared" si="3"/>
        <v>69.3</v>
      </c>
      <c r="M41">
        <f t="shared" si="3"/>
        <v>748</v>
      </c>
      <c r="N41">
        <f t="shared" si="3"/>
        <v>10.7</v>
      </c>
    </row>
    <row r="42" spans="1:14" x14ac:dyDescent="0.2">
      <c r="A42">
        <v>147</v>
      </c>
      <c r="B42">
        <f t="shared" si="3"/>
        <v>2018</v>
      </c>
      <c r="C42" t="str">
        <f t="shared" si="3"/>
        <v>GM0484</v>
      </c>
      <c r="D42" t="str">
        <f t="shared" si="3"/>
        <v>ALPHEN AAN DEN RIJN</v>
      </c>
      <c r="E42">
        <f t="shared" si="3"/>
        <v>109853.68</v>
      </c>
      <c r="F42">
        <f t="shared" si="3"/>
        <v>260253620.49000001</v>
      </c>
      <c r="G42">
        <f t="shared" si="3"/>
        <v>2369.0933293267899</v>
      </c>
      <c r="H42">
        <f t="shared" si="3"/>
        <v>42.2</v>
      </c>
      <c r="I42">
        <f t="shared" si="3"/>
        <v>42.5</v>
      </c>
      <c r="J42">
        <f t="shared" si="3"/>
        <v>0.50360000000000005</v>
      </c>
      <c r="K42">
        <f t="shared" si="3"/>
        <v>3.2</v>
      </c>
      <c r="L42">
        <f t="shared" si="3"/>
        <v>71</v>
      </c>
      <c r="M42">
        <f t="shared" si="3"/>
        <v>869</v>
      </c>
      <c r="N42">
        <f t="shared" si="3"/>
        <v>11.3</v>
      </c>
    </row>
    <row r="43" spans="1:14" x14ac:dyDescent="0.2">
      <c r="A43">
        <v>32</v>
      </c>
      <c r="B43">
        <f t="shared" ref="B43:N52" si="4">VLOOKUP($A43,data,B$1,0)</f>
        <v>2018</v>
      </c>
      <c r="C43" t="str">
        <f t="shared" si="4"/>
        <v>GM0160</v>
      </c>
      <c r="D43" t="str">
        <f t="shared" si="4"/>
        <v>HARDENBERG</v>
      </c>
      <c r="E43">
        <f t="shared" si="4"/>
        <v>60033.29</v>
      </c>
      <c r="F43">
        <f t="shared" si="4"/>
        <v>153179448.47999999</v>
      </c>
      <c r="G43">
        <f t="shared" si="4"/>
        <v>2551.57510907698</v>
      </c>
      <c r="H43">
        <f t="shared" si="4"/>
        <v>41.7</v>
      </c>
      <c r="I43">
        <f t="shared" si="4"/>
        <v>42.5</v>
      </c>
      <c r="J43">
        <f t="shared" si="4"/>
        <v>0.49440000000000001</v>
      </c>
      <c r="K43">
        <f t="shared" si="4"/>
        <v>3.2</v>
      </c>
      <c r="L43">
        <f t="shared" si="4"/>
        <v>70.5</v>
      </c>
      <c r="M43">
        <f t="shared" si="4"/>
        <v>194</v>
      </c>
      <c r="N43">
        <f t="shared" si="4"/>
        <v>8.8000000000000007</v>
      </c>
    </row>
    <row r="44" spans="1:14" x14ac:dyDescent="0.2">
      <c r="A44">
        <v>273</v>
      </c>
      <c r="B44">
        <f t="shared" si="4"/>
        <v>2018</v>
      </c>
      <c r="C44" t="str">
        <f t="shared" si="4"/>
        <v>GM1586</v>
      </c>
      <c r="D44" t="str">
        <f t="shared" si="4"/>
        <v>OOST GELRE</v>
      </c>
      <c r="E44">
        <f t="shared" si="4"/>
        <v>29535.05</v>
      </c>
      <c r="F44">
        <f t="shared" si="4"/>
        <v>77687365.260000005</v>
      </c>
      <c r="G44">
        <f t="shared" si="4"/>
        <v>2630.34480253123</v>
      </c>
      <c r="H44">
        <f t="shared" si="4"/>
        <v>44.1</v>
      </c>
      <c r="I44">
        <f t="shared" si="4"/>
        <v>47.5</v>
      </c>
      <c r="J44">
        <f t="shared" si="4"/>
        <v>0.49440000000000001</v>
      </c>
      <c r="K44">
        <f t="shared" si="4"/>
        <v>2.7</v>
      </c>
      <c r="L44">
        <f t="shared" si="4"/>
        <v>70.7</v>
      </c>
      <c r="M44">
        <f t="shared" si="4"/>
        <v>270</v>
      </c>
      <c r="N44">
        <f t="shared" si="4"/>
        <v>11.5</v>
      </c>
    </row>
    <row r="45" spans="1:14" x14ac:dyDescent="0.2">
      <c r="A45">
        <v>258</v>
      </c>
      <c r="B45">
        <f t="shared" si="4"/>
        <v>2018</v>
      </c>
      <c r="C45" t="str">
        <f t="shared" si="4"/>
        <v>GM0946</v>
      </c>
      <c r="D45" t="str">
        <f t="shared" si="4"/>
        <v>NEDERWEERT</v>
      </c>
      <c r="E45">
        <f t="shared" si="4"/>
        <v>16868.48</v>
      </c>
      <c r="F45">
        <f t="shared" si="4"/>
        <v>44483382.600000001</v>
      </c>
      <c r="G45">
        <f t="shared" si="4"/>
        <v>2637.0711883939798</v>
      </c>
      <c r="H45">
        <f t="shared" si="4"/>
        <v>45.3</v>
      </c>
      <c r="I45">
        <f t="shared" si="4"/>
        <v>47.5</v>
      </c>
      <c r="J45">
        <f t="shared" si="4"/>
        <v>0.49530000000000002</v>
      </c>
      <c r="K45">
        <f t="shared" si="4"/>
        <v>2.8</v>
      </c>
      <c r="L45">
        <f t="shared" si="4"/>
        <v>69.900000000000006</v>
      </c>
      <c r="M45">
        <f t="shared" si="4"/>
        <v>170</v>
      </c>
      <c r="N45">
        <f t="shared" si="4"/>
        <v>7.2</v>
      </c>
    </row>
    <row r="46" spans="1:14" x14ac:dyDescent="0.2">
      <c r="A46">
        <v>77</v>
      </c>
      <c r="B46">
        <f t="shared" si="4"/>
        <v>2018</v>
      </c>
      <c r="C46" t="str">
        <f t="shared" si="4"/>
        <v>GM0285</v>
      </c>
      <c r="D46" t="str">
        <f t="shared" si="4"/>
        <v>VOORST</v>
      </c>
      <c r="E46">
        <f t="shared" si="4"/>
        <v>24282.61</v>
      </c>
      <c r="F46">
        <f t="shared" si="4"/>
        <v>63330469.619999997</v>
      </c>
      <c r="G46">
        <f t="shared" si="4"/>
        <v>2608.0585909010601</v>
      </c>
      <c r="H46">
        <f t="shared" si="4"/>
        <v>45.1</v>
      </c>
      <c r="I46">
        <f t="shared" si="4"/>
        <v>47.5</v>
      </c>
      <c r="J46">
        <f t="shared" si="4"/>
        <v>0.50180000000000002</v>
      </c>
      <c r="K46">
        <f t="shared" si="4"/>
        <v>2.9</v>
      </c>
      <c r="L46">
        <f t="shared" si="4"/>
        <v>69.2</v>
      </c>
      <c r="M46">
        <f t="shared" si="4"/>
        <v>198</v>
      </c>
      <c r="N46">
        <f t="shared" si="4"/>
        <v>9.1999999999999993</v>
      </c>
    </row>
    <row r="47" spans="1:14" x14ac:dyDescent="0.2">
      <c r="A47">
        <v>141</v>
      </c>
      <c r="B47">
        <f t="shared" si="4"/>
        <v>2018</v>
      </c>
      <c r="C47" t="str">
        <f t="shared" si="4"/>
        <v>GM0451</v>
      </c>
      <c r="D47" t="str">
        <f t="shared" si="4"/>
        <v>UITHOORN</v>
      </c>
      <c r="E47">
        <f t="shared" si="4"/>
        <v>29133.200000000001</v>
      </c>
      <c r="F47">
        <f t="shared" si="4"/>
        <v>67620236.480000004</v>
      </c>
      <c r="G47">
        <f t="shared" si="4"/>
        <v>2321.0713714936901</v>
      </c>
      <c r="H47">
        <f t="shared" si="4"/>
        <v>42.5</v>
      </c>
      <c r="I47">
        <f t="shared" si="4"/>
        <v>42.5</v>
      </c>
      <c r="J47">
        <f t="shared" si="4"/>
        <v>0.50849999999999995</v>
      </c>
      <c r="K47">
        <f t="shared" si="4"/>
        <v>3.3</v>
      </c>
      <c r="L47">
        <f t="shared" si="4"/>
        <v>71.099999999999994</v>
      </c>
      <c r="M47">
        <f t="shared" si="4"/>
        <v>1623</v>
      </c>
      <c r="N47">
        <f t="shared" si="4"/>
        <v>9.8000000000000007</v>
      </c>
    </row>
    <row r="48" spans="1:14" x14ac:dyDescent="0.2">
      <c r="A48">
        <v>74</v>
      </c>
      <c r="B48">
        <f t="shared" si="4"/>
        <v>2018</v>
      </c>
      <c r="C48" t="str">
        <f t="shared" si="4"/>
        <v>GM0277</v>
      </c>
      <c r="D48" t="str">
        <f t="shared" si="4"/>
        <v>ROZENDAAL</v>
      </c>
      <c r="E48">
        <f t="shared" si="4"/>
        <v>1623.32</v>
      </c>
      <c r="F48">
        <f t="shared" si="4"/>
        <v>3911715.48</v>
      </c>
      <c r="G48">
        <f t="shared" si="4"/>
        <v>2409.7007860434201</v>
      </c>
      <c r="H48">
        <f t="shared" si="4"/>
        <v>46</v>
      </c>
      <c r="I48">
        <f t="shared" si="4"/>
        <v>47.5</v>
      </c>
      <c r="J48">
        <f t="shared" si="4"/>
        <v>0.50390000000000001</v>
      </c>
      <c r="K48">
        <f t="shared" si="4"/>
        <v>2.7</v>
      </c>
      <c r="L48">
        <f t="shared" si="4"/>
        <v>68.5</v>
      </c>
      <c r="M48">
        <f t="shared" si="4"/>
        <v>56</v>
      </c>
      <c r="N48">
        <f t="shared" si="4"/>
        <v>5</v>
      </c>
    </row>
    <row r="49" spans="1:14" x14ac:dyDescent="0.2">
      <c r="A49">
        <v>309</v>
      </c>
      <c r="B49">
        <f t="shared" si="4"/>
        <v>2018</v>
      </c>
      <c r="C49" t="str">
        <f t="shared" si="4"/>
        <v>GM1730</v>
      </c>
      <c r="D49" t="str">
        <f t="shared" si="4"/>
        <v>TYNAARLO</v>
      </c>
      <c r="E49">
        <f t="shared" si="4"/>
        <v>33621.199999999997</v>
      </c>
      <c r="F49">
        <f t="shared" si="4"/>
        <v>95209001.140000001</v>
      </c>
      <c r="G49">
        <f t="shared" si="4"/>
        <v>2831.8144843134701</v>
      </c>
      <c r="H49">
        <f t="shared" si="4"/>
        <v>45.4</v>
      </c>
      <c r="I49">
        <f t="shared" si="4"/>
        <v>47.5</v>
      </c>
      <c r="J49">
        <f t="shared" si="4"/>
        <v>0.50939999999999996</v>
      </c>
      <c r="K49">
        <f t="shared" si="4"/>
        <v>3.3</v>
      </c>
      <c r="L49">
        <f t="shared" si="4"/>
        <v>68.5</v>
      </c>
      <c r="M49">
        <f t="shared" si="4"/>
        <v>234</v>
      </c>
      <c r="N49">
        <f t="shared" si="4"/>
        <v>11.1</v>
      </c>
    </row>
    <row r="50" spans="1:14" x14ac:dyDescent="0.2">
      <c r="A50">
        <v>262</v>
      </c>
      <c r="B50">
        <f t="shared" si="4"/>
        <v>2018</v>
      </c>
      <c r="C50" t="str">
        <f t="shared" si="4"/>
        <v>GM0981</v>
      </c>
      <c r="D50" t="str">
        <f t="shared" si="4"/>
        <v>VAALS</v>
      </c>
      <c r="E50">
        <f t="shared" si="4"/>
        <v>7448.09</v>
      </c>
      <c r="F50">
        <f t="shared" si="4"/>
        <v>25024727.760000002</v>
      </c>
      <c r="G50">
        <f t="shared" si="4"/>
        <v>3359.8852538033202</v>
      </c>
      <c r="H50">
        <f t="shared" si="4"/>
        <v>50.8</v>
      </c>
      <c r="I50">
        <f t="shared" si="4"/>
        <v>52.5</v>
      </c>
      <c r="J50">
        <f t="shared" si="4"/>
        <v>0.50160000000000005</v>
      </c>
      <c r="K50">
        <f t="shared" si="4"/>
        <v>5.0999999999999996</v>
      </c>
      <c r="L50">
        <f t="shared" si="4"/>
        <v>53.9</v>
      </c>
      <c r="M50">
        <f t="shared" si="4"/>
        <v>413</v>
      </c>
      <c r="N50">
        <f t="shared" si="4"/>
        <v>14.2</v>
      </c>
    </row>
    <row r="51" spans="1:14" x14ac:dyDescent="0.2">
      <c r="A51">
        <v>292</v>
      </c>
      <c r="B51">
        <f t="shared" si="4"/>
        <v>2018</v>
      </c>
      <c r="C51" t="str">
        <f t="shared" si="4"/>
        <v>GM1696</v>
      </c>
      <c r="D51" t="str">
        <f t="shared" si="4"/>
        <v>WIJDEMEREN</v>
      </c>
      <c r="E51">
        <f t="shared" si="4"/>
        <v>23907.57</v>
      </c>
      <c r="F51">
        <f t="shared" si="4"/>
        <v>63864483.859999999</v>
      </c>
      <c r="G51">
        <f t="shared" si="4"/>
        <v>2671.3080359066198</v>
      </c>
      <c r="H51">
        <f t="shared" si="4"/>
        <v>45.7</v>
      </c>
      <c r="I51">
        <f t="shared" si="4"/>
        <v>47.5</v>
      </c>
      <c r="J51">
        <f t="shared" si="4"/>
        <v>0.51170000000000004</v>
      </c>
      <c r="K51">
        <f t="shared" si="4"/>
        <v>3.1</v>
      </c>
      <c r="L51">
        <f t="shared" si="4"/>
        <v>67.599999999999994</v>
      </c>
      <c r="M51">
        <f t="shared" si="4"/>
        <v>497</v>
      </c>
      <c r="N51">
        <f t="shared" si="4"/>
        <v>8.6999999999999993</v>
      </c>
    </row>
    <row r="52" spans="1:14" x14ac:dyDescent="0.2">
      <c r="A52">
        <v>29</v>
      </c>
      <c r="B52">
        <f t="shared" si="4"/>
        <v>2018</v>
      </c>
      <c r="C52" t="str">
        <f t="shared" si="4"/>
        <v>GM0150</v>
      </c>
      <c r="D52" t="str">
        <f t="shared" si="4"/>
        <v>DEVENTER</v>
      </c>
      <c r="E52">
        <f t="shared" si="4"/>
        <v>98117.42</v>
      </c>
      <c r="F52">
        <f t="shared" si="4"/>
        <v>269700007.33999997</v>
      </c>
      <c r="G52">
        <f t="shared" si="4"/>
        <v>2748.7474430126699</v>
      </c>
      <c r="H52">
        <f t="shared" si="4"/>
        <v>42</v>
      </c>
      <c r="I52">
        <f t="shared" si="4"/>
        <v>42.5</v>
      </c>
      <c r="J52">
        <f t="shared" si="4"/>
        <v>0.50749999999999995</v>
      </c>
      <c r="K52">
        <f t="shared" si="4"/>
        <v>4.5999999999999996</v>
      </c>
      <c r="L52">
        <f t="shared" si="4"/>
        <v>68.7</v>
      </c>
      <c r="M52">
        <f t="shared" si="4"/>
        <v>763</v>
      </c>
      <c r="N52">
        <f t="shared" si="4"/>
        <v>3.9</v>
      </c>
    </row>
    <row r="53" spans="1:14" x14ac:dyDescent="0.2">
      <c r="A53">
        <v>208</v>
      </c>
      <c r="B53">
        <f t="shared" ref="B53:N62" si="5">VLOOKUP($A53,data,B$1,0)</f>
        <v>2018</v>
      </c>
      <c r="C53" t="str">
        <f t="shared" si="5"/>
        <v>GM0758</v>
      </c>
      <c r="D53" t="str">
        <f t="shared" si="5"/>
        <v>BREDA</v>
      </c>
      <c r="E53">
        <f t="shared" si="5"/>
        <v>179917.42</v>
      </c>
      <c r="F53">
        <f t="shared" si="5"/>
        <v>447176299.67000002</v>
      </c>
      <c r="G53">
        <f t="shared" si="5"/>
        <v>2485.4530465699199</v>
      </c>
      <c r="H53">
        <f t="shared" si="5"/>
        <v>41.7</v>
      </c>
      <c r="I53">
        <f t="shared" si="5"/>
        <v>42.5</v>
      </c>
      <c r="J53">
        <f t="shared" si="5"/>
        <v>0.51019999999999999</v>
      </c>
      <c r="K53">
        <f t="shared" si="5"/>
        <v>3.7</v>
      </c>
      <c r="L53">
        <f t="shared" si="5"/>
        <v>69.7</v>
      </c>
      <c r="M53">
        <f t="shared" si="5"/>
        <v>1459</v>
      </c>
      <c r="N53">
        <f t="shared" si="5"/>
        <v>3.3</v>
      </c>
    </row>
    <row r="54" spans="1:14" x14ac:dyDescent="0.2">
      <c r="A54">
        <v>102</v>
      </c>
      <c r="B54">
        <f t="shared" si="5"/>
        <v>2018</v>
      </c>
      <c r="C54" t="str">
        <f t="shared" si="5"/>
        <v>GM0351</v>
      </c>
      <c r="D54" t="str">
        <f t="shared" si="5"/>
        <v>WOUDENBERG</v>
      </c>
      <c r="E54">
        <f t="shared" si="5"/>
        <v>13076.62</v>
      </c>
      <c r="F54">
        <f t="shared" si="5"/>
        <v>29426848.289999999</v>
      </c>
      <c r="G54">
        <f t="shared" si="5"/>
        <v>2250.3405535987099</v>
      </c>
      <c r="H54">
        <f t="shared" si="5"/>
        <v>40.799999999999997</v>
      </c>
      <c r="I54">
        <f t="shared" si="5"/>
        <v>42.5</v>
      </c>
      <c r="J54">
        <f t="shared" si="5"/>
        <v>0.49819999999999998</v>
      </c>
      <c r="K54">
        <f t="shared" si="5"/>
        <v>2.8</v>
      </c>
      <c r="L54">
        <f t="shared" si="5"/>
        <v>72.2</v>
      </c>
      <c r="M54">
        <f t="shared" si="5"/>
        <v>356</v>
      </c>
      <c r="N54">
        <f t="shared" si="5"/>
        <v>12.1</v>
      </c>
    </row>
    <row r="55" spans="1:14" x14ac:dyDescent="0.2">
      <c r="A55">
        <v>280</v>
      </c>
      <c r="B55">
        <f t="shared" si="5"/>
        <v>2018</v>
      </c>
      <c r="C55" t="str">
        <f t="shared" si="5"/>
        <v>GM1658</v>
      </c>
      <c r="D55" t="str">
        <f t="shared" si="5"/>
        <v>HEEZE-LEENDE</v>
      </c>
      <c r="E55">
        <f t="shared" si="5"/>
        <v>15911.26</v>
      </c>
      <c r="F55">
        <f t="shared" si="5"/>
        <v>42913631.890000001</v>
      </c>
      <c r="G55">
        <f t="shared" si="5"/>
        <v>2697.06056528521</v>
      </c>
      <c r="H55">
        <f t="shared" si="5"/>
        <v>45.8</v>
      </c>
      <c r="I55">
        <f t="shared" si="5"/>
        <v>47.5</v>
      </c>
      <c r="J55">
        <f t="shared" si="5"/>
        <v>0.4955</v>
      </c>
      <c r="K55">
        <f t="shared" si="5"/>
        <v>2.7</v>
      </c>
      <c r="L55">
        <f t="shared" si="5"/>
        <v>68.5</v>
      </c>
      <c r="M55">
        <f t="shared" si="5"/>
        <v>153</v>
      </c>
      <c r="N55">
        <f t="shared" si="5"/>
        <v>6.7</v>
      </c>
    </row>
    <row r="56" spans="1:14" x14ac:dyDescent="0.2">
      <c r="A56">
        <v>22</v>
      </c>
      <c r="B56">
        <f t="shared" si="5"/>
        <v>2018</v>
      </c>
      <c r="C56" t="str">
        <f t="shared" si="5"/>
        <v>GM0109</v>
      </c>
      <c r="D56" t="str">
        <f t="shared" si="5"/>
        <v>COEVORDEN</v>
      </c>
      <c r="E56">
        <f t="shared" si="5"/>
        <v>34945.800000000003</v>
      </c>
      <c r="F56">
        <f t="shared" si="5"/>
        <v>104975165.06999999</v>
      </c>
      <c r="G56">
        <f t="shared" si="5"/>
        <v>3003.9422497124101</v>
      </c>
      <c r="H56">
        <f t="shared" si="5"/>
        <v>45.7</v>
      </c>
      <c r="I56">
        <f t="shared" si="5"/>
        <v>47.5</v>
      </c>
      <c r="J56">
        <f t="shared" si="5"/>
        <v>0.50549999999999995</v>
      </c>
      <c r="K56">
        <f t="shared" si="5"/>
        <v>3.7</v>
      </c>
      <c r="L56">
        <f t="shared" si="5"/>
        <v>64.400000000000006</v>
      </c>
      <c r="M56">
        <f t="shared" si="5"/>
        <v>119</v>
      </c>
      <c r="N56">
        <f t="shared" si="5"/>
        <v>15</v>
      </c>
    </row>
    <row r="57" spans="1:14" x14ac:dyDescent="0.2">
      <c r="A57">
        <v>173</v>
      </c>
      <c r="B57">
        <f t="shared" si="5"/>
        <v>2018</v>
      </c>
      <c r="C57" t="str">
        <f t="shared" si="5"/>
        <v>GM0597</v>
      </c>
      <c r="D57" t="str">
        <f t="shared" si="5"/>
        <v>RIDDERKERK</v>
      </c>
      <c r="E57">
        <f t="shared" si="5"/>
        <v>45967.11</v>
      </c>
      <c r="F57">
        <f t="shared" si="5"/>
        <v>125229431.53</v>
      </c>
      <c r="G57">
        <f t="shared" si="5"/>
        <v>2724.3268399949402</v>
      </c>
      <c r="H57">
        <f t="shared" si="5"/>
        <v>45.1</v>
      </c>
      <c r="I57">
        <f t="shared" si="5"/>
        <v>47.5</v>
      </c>
      <c r="J57">
        <f t="shared" si="5"/>
        <v>0.51619999999999999</v>
      </c>
      <c r="K57">
        <f t="shared" si="5"/>
        <v>3.3</v>
      </c>
      <c r="L57">
        <f t="shared" si="5"/>
        <v>67.8</v>
      </c>
      <c r="M57">
        <f t="shared" si="5"/>
        <v>1931</v>
      </c>
      <c r="N57">
        <f t="shared" si="5"/>
        <v>5.7</v>
      </c>
    </row>
    <row r="58" spans="1:14" x14ac:dyDescent="0.2">
      <c r="A58">
        <v>16</v>
      </c>
      <c r="B58">
        <f t="shared" si="5"/>
        <v>2018</v>
      </c>
      <c r="C58" t="str">
        <f t="shared" si="5"/>
        <v>GM0088</v>
      </c>
      <c r="D58" t="str">
        <f t="shared" si="5"/>
        <v>SCHIERMONNIKOOG</v>
      </c>
      <c r="E58">
        <f t="shared" si="5"/>
        <v>902.97</v>
      </c>
      <c r="F58">
        <f t="shared" si="5"/>
        <v>2586021.4900000002</v>
      </c>
      <c r="G58">
        <f t="shared" si="5"/>
        <v>2863.9063202542702</v>
      </c>
      <c r="H58">
        <f t="shared" si="5"/>
        <v>48.3</v>
      </c>
      <c r="I58">
        <f t="shared" si="5"/>
        <v>52.5</v>
      </c>
      <c r="J58">
        <f t="shared" si="5"/>
        <v>0.4864</v>
      </c>
      <c r="K58">
        <f t="shared" si="5"/>
        <v>2.9</v>
      </c>
      <c r="L58">
        <f t="shared" si="5"/>
        <v>65.7</v>
      </c>
      <c r="M58">
        <f t="shared" si="5"/>
        <v>23</v>
      </c>
      <c r="N58">
        <f t="shared" si="5"/>
        <v>57.3</v>
      </c>
    </row>
    <row r="59" spans="1:14" x14ac:dyDescent="0.2">
      <c r="A59">
        <v>4</v>
      </c>
      <c r="B59">
        <f t="shared" si="5"/>
        <v>2018</v>
      </c>
      <c r="C59" t="str">
        <f t="shared" si="5"/>
        <v>GM0024</v>
      </c>
      <c r="D59" t="str">
        <f t="shared" si="5"/>
        <v>LOPPERSUM</v>
      </c>
      <c r="E59">
        <f t="shared" si="5"/>
        <v>9557.59</v>
      </c>
      <c r="F59">
        <f t="shared" si="5"/>
        <v>25830457.370000001</v>
      </c>
      <c r="G59">
        <f t="shared" si="5"/>
        <v>2702.6119942370401</v>
      </c>
      <c r="H59">
        <f t="shared" si="5"/>
        <v>45</v>
      </c>
      <c r="I59">
        <f t="shared" si="5"/>
        <v>47.5</v>
      </c>
      <c r="J59">
        <f t="shared" si="5"/>
        <v>0.49330000000000002</v>
      </c>
      <c r="K59">
        <f t="shared" si="5"/>
        <v>3.6</v>
      </c>
      <c r="L59">
        <f t="shared" si="5"/>
        <v>65.900000000000006</v>
      </c>
      <c r="M59">
        <f t="shared" si="5"/>
        <v>88</v>
      </c>
      <c r="N59">
        <f t="shared" si="5"/>
        <v>14.3</v>
      </c>
    </row>
    <row r="60" spans="1:14" x14ac:dyDescent="0.2">
      <c r="A60">
        <v>211</v>
      </c>
      <c r="B60">
        <f t="shared" si="5"/>
        <v>2018</v>
      </c>
      <c r="C60" t="str">
        <f t="shared" si="5"/>
        <v>GM0766</v>
      </c>
      <c r="D60" t="str">
        <f t="shared" si="5"/>
        <v>DONGEN</v>
      </c>
      <c r="E60">
        <f t="shared" si="5"/>
        <v>25897.37</v>
      </c>
      <c r="F60">
        <f t="shared" si="5"/>
        <v>66360836.409999996</v>
      </c>
      <c r="G60">
        <f t="shared" si="5"/>
        <v>2562.4546589093802</v>
      </c>
      <c r="H60">
        <f t="shared" si="5"/>
        <v>43.9</v>
      </c>
      <c r="I60">
        <f t="shared" si="5"/>
        <v>47.5</v>
      </c>
      <c r="J60">
        <f t="shared" si="5"/>
        <v>0.50209999999999999</v>
      </c>
      <c r="K60">
        <f t="shared" si="5"/>
        <v>3.3</v>
      </c>
      <c r="L60">
        <f t="shared" si="5"/>
        <v>69.8</v>
      </c>
      <c r="M60">
        <f t="shared" si="5"/>
        <v>881</v>
      </c>
      <c r="N60">
        <f t="shared" si="5"/>
        <v>7</v>
      </c>
    </row>
    <row r="61" spans="1:14" x14ac:dyDescent="0.2">
      <c r="A61">
        <v>130</v>
      </c>
      <c r="B61">
        <f t="shared" si="5"/>
        <v>2018</v>
      </c>
      <c r="C61" t="str">
        <f t="shared" si="5"/>
        <v>GM0415</v>
      </c>
      <c r="D61" t="str">
        <f t="shared" si="5"/>
        <v>LANDSMEER</v>
      </c>
      <c r="E61">
        <f t="shared" si="5"/>
        <v>11406.49</v>
      </c>
      <c r="F61">
        <f t="shared" si="5"/>
        <v>27317603.5</v>
      </c>
      <c r="G61">
        <f t="shared" si="5"/>
        <v>2394.9175863916098</v>
      </c>
      <c r="H61">
        <f t="shared" si="5"/>
        <v>43.8</v>
      </c>
      <c r="I61">
        <f t="shared" si="5"/>
        <v>47.5</v>
      </c>
      <c r="J61">
        <f t="shared" si="5"/>
        <v>0.52059999999999995</v>
      </c>
      <c r="K61">
        <f t="shared" si="5"/>
        <v>3.1</v>
      </c>
      <c r="L61">
        <f t="shared" si="5"/>
        <v>69</v>
      </c>
      <c r="M61">
        <f t="shared" si="5"/>
        <v>508</v>
      </c>
      <c r="N61">
        <f t="shared" si="5"/>
        <v>4.3</v>
      </c>
    </row>
    <row r="62" spans="1:14" x14ac:dyDescent="0.2">
      <c r="A62">
        <v>100</v>
      </c>
      <c r="B62">
        <f t="shared" si="5"/>
        <v>2018</v>
      </c>
      <c r="C62" t="str">
        <f t="shared" si="5"/>
        <v>GM0344</v>
      </c>
      <c r="D62" t="str">
        <f t="shared" si="5"/>
        <v>UTRECHT</v>
      </c>
      <c r="E62">
        <f t="shared" si="5"/>
        <v>342048.59</v>
      </c>
      <c r="F62">
        <f t="shared" si="5"/>
        <v>788436004.87</v>
      </c>
      <c r="G62">
        <f t="shared" si="5"/>
        <v>2305.0409442412802</v>
      </c>
      <c r="H62">
        <f t="shared" si="5"/>
        <v>36.4</v>
      </c>
      <c r="I62">
        <f t="shared" si="5"/>
        <v>32.5</v>
      </c>
      <c r="J62">
        <f t="shared" si="5"/>
        <v>0.51090000000000002</v>
      </c>
      <c r="K62">
        <f t="shared" si="5"/>
        <v>4</v>
      </c>
      <c r="L62">
        <f t="shared" si="5"/>
        <v>72.3</v>
      </c>
      <c r="M62">
        <f t="shared" si="5"/>
        <v>3703</v>
      </c>
      <c r="N62">
        <f t="shared" si="5"/>
        <v>3.5</v>
      </c>
    </row>
    <row r="63" spans="1:14" x14ac:dyDescent="0.2">
      <c r="A63">
        <v>284</v>
      </c>
      <c r="B63">
        <f t="shared" ref="B63:N72" si="6">VLOOKUP($A63,data,B$1,0)</f>
        <v>2018</v>
      </c>
      <c r="C63" t="str">
        <f t="shared" si="6"/>
        <v>GM1674</v>
      </c>
      <c r="D63" t="str">
        <f t="shared" si="6"/>
        <v>ROOSENDAAL</v>
      </c>
      <c r="E63">
        <f t="shared" si="6"/>
        <v>76168.44</v>
      </c>
      <c r="F63">
        <f t="shared" si="6"/>
        <v>209558337.80000001</v>
      </c>
      <c r="G63">
        <f t="shared" si="6"/>
        <v>2751.24891359203</v>
      </c>
      <c r="H63">
        <f t="shared" si="6"/>
        <v>43.9</v>
      </c>
      <c r="I63">
        <f t="shared" si="6"/>
        <v>47.5</v>
      </c>
      <c r="J63">
        <f t="shared" si="6"/>
        <v>0.50639999999999996</v>
      </c>
      <c r="K63">
        <f t="shared" si="6"/>
        <v>4</v>
      </c>
      <c r="L63">
        <f t="shared" si="6"/>
        <v>65.5</v>
      </c>
      <c r="M63">
        <f t="shared" si="6"/>
        <v>723</v>
      </c>
      <c r="N63">
        <f t="shared" si="6"/>
        <v>3.7</v>
      </c>
    </row>
    <row r="64" spans="1:14" x14ac:dyDescent="0.2">
      <c r="A64">
        <v>106</v>
      </c>
      <c r="B64">
        <f t="shared" si="6"/>
        <v>2018</v>
      </c>
      <c r="C64" t="str">
        <f t="shared" si="6"/>
        <v>GM0356</v>
      </c>
      <c r="D64" t="str">
        <f t="shared" si="6"/>
        <v>NIEUWEGEIN</v>
      </c>
      <c r="E64">
        <f t="shared" si="6"/>
        <v>62408.92</v>
      </c>
      <c r="F64">
        <f t="shared" si="6"/>
        <v>167575602.03</v>
      </c>
      <c r="G64">
        <f t="shared" si="6"/>
        <v>2685.1226079541202</v>
      </c>
      <c r="H64">
        <f t="shared" si="6"/>
        <v>42.8</v>
      </c>
      <c r="I64">
        <f t="shared" si="6"/>
        <v>42.5</v>
      </c>
      <c r="J64">
        <f t="shared" si="6"/>
        <v>0.50509999999999999</v>
      </c>
      <c r="K64">
        <f t="shared" si="6"/>
        <v>3.7</v>
      </c>
      <c r="L64">
        <f t="shared" si="6"/>
        <v>68</v>
      </c>
      <c r="M64">
        <f t="shared" si="6"/>
        <v>2656</v>
      </c>
      <c r="N64">
        <f t="shared" si="6"/>
        <v>2.6</v>
      </c>
    </row>
    <row r="65" spans="1:14" x14ac:dyDescent="0.2">
      <c r="A65">
        <v>86</v>
      </c>
      <c r="B65">
        <f t="shared" si="6"/>
        <v>2018</v>
      </c>
      <c r="C65" t="str">
        <f t="shared" si="6"/>
        <v>GM0303</v>
      </c>
      <c r="D65" t="str">
        <f t="shared" si="6"/>
        <v>DRONTEN</v>
      </c>
      <c r="E65">
        <f t="shared" si="6"/>
        <v>39752.629999999997</v>
      </c>
      <c r="F65">
        <f t="shared" si="6"/>
        <v>95025558.939999998</v>
      </c>
      <c r="G65">
        <f t="shared" si="6"/>
        <v>2390.4219403848301</v>
      </c>
      <c r="H65">
        <f t="shared" si="6"/>
        <v>41.8</v>
      </c>
      <c r="I65">
        <f t="shared" si="6"/>
        <v>42.5</v>
      </c>
      <c r="J65">
        <f t="shared" si="6"/>
        <v>0.50239999999999996</v>
      </c>
      <c r="K65">
        <f t="shared" si="6"/>
        <v>3.5</v>
      </c>
      <c r="L65">
        <f t="shared" si="6"/>
        <v>70.400000000000006</v>
      </c>
      <c r="M65">
        <f t="shared" si="6"/>
        <v>122</v>
      </c>
      <c r="N65">
        <f t="shared" si="6"/>
        <v>18.100000000000001</v>
      </c>
    </row>
    <row r="66" spans="1:14" x14ac:dyDescent="0.2">
      <c r="A66">
        <v>332</v>
      </c>
      <c r="B66">
        <f t="shared" si="6"/>
        <v>2018</v>
      </c>
      <c r="C66" t="str">
        <f t="shared" si="6"/>
        <v>GM1904</v>
      </c>
      <c r="D66" t="str">
        <f t="shared" si="6"/>
        <v>STICHTSE VECHT</v>
      </c>
      <c r="E66">
        <f t="shared" si="6"/>
        <v>63795.78</v>
      </c>
      <c r="F66">
        <f t="shared" si="6"/>
        <v>160885939.37</v>
      </c>
      <c r="G66">
        <f t="shared" si="6"/>
        <v>2521.8899960154099</v>
      </c>
      <c r="H66">
        <f t="shared" si="6"/>
        <v>43.2</v>
      </c>
      <c r="I66">
        <f t="shared" si="6"/>
        <v>47.5</v>
      </c>
      <c r="J66">
        <f t="shared" si="6"/>
        <v>0.51139999999999997</v>
      </c>
      <c r="K66">
        <f t="shared" si="6"/>
        <v>3.1</v>
      </c>
      <c r="L66">
        <f t="shared" si="6"/>
        <v>69.3</v>
      </c>
      <c r="M66">
        <f t="shared" si="6"/>
        <v>671</v>
      </c>
      <c r="N66">
        <f t="shared" si="6"/>
        <v>8</v>
      </c>
    </row>
    <row r="67" spans="1:14" x14ac:dyDescent="0.2">
      <c r="A67">
        <v>297</v>
      </c>
      <c r="B67">
        <f t="shared" si="6"/>
        <v>2018</v>
      </c>
      <c r="C67" t="str">
        <f t="shared" si="6"/>
        <v>GM1705</v>
      </c>
      <c r="D67" t="str">
        <f t="shared" si="6"/>
        <v>LINGEWAARD</v>
      </c>
      <c r="E67">
        <f t="shared" si="6"/>
        <v>46159.97</v>
      </c>
      <c r="F67">
        <f t="shared" si="6"/>
        <v>120136740.06999999</v>
      </c>
      <c r="G67">
        <f t="shared" si="6"/>
        <v>2602.6173775676202</v>
      </c>
      <c r="H67">
        <f t="shared" si="6"/>
        <v>43.7</v>
      </c>
      <c r="I67">
        <f t="shared" si="6"/>
        <v>47.5</v>
      </c>
      <c r="J67">
        <f t="shared" si="6"/>
        <v>0.50660000000000005</v>
      </c>
      <c r="K67">
        <f t="shared" si="6"/>
        <v>3.4</v>
      </c>
      <c r="L67">
        <f t="shared" si="6"/>
        <v>69.3</v>
      </c>
      <c r="M67">
        <f t="shared" si="6"/>
        <v>748</v>
      </c>
      <c r="N67">
        <f t="shared" si="6"/>
        <v>10.7</v>
      </c>
    </row>
    <row r="68" spans="1:14" x14ac:dyDescent="0.2">
      <c r="A68">
        <v>200</v>
      </c>
      <c r="B68">
        <f t="shared" si="6"/>
        <v>2018</v>
      </c>
      <c r="C68" t="str">
        <f t="shared" si="6"/>
        <v>GM0737</v>
      </c>
      <c r="D68" t="str">
        <f t="shared" si="6"/>
        <v>TYTSJERKSTERADIEL</v>
      </c>
      <c r="E68">
        <f t="shared" si="6"/>
        <v>31377.86</v>
      </c>
      <c r="F68">
        <f t="shared" si="6"/>
        <v>81952204.200000003</v>
      </c>
      <c r="G68">
        <f t="shared" si="6"/>
        <v>2611.7843664290699</v>
      </c>
      <c r="H68">
        <f t="shared" si="6"/>
        <v>44.5</v>
      </c>
      <c r="I68">
        <f t="shared" si="6"/>
        <v>47.5</v>
      </c>
      <c r="J68">
        <f t="shared" si="6"/>
        <v>0.50170000000000003</v>
      </c>
      <c r="K68">
        <f t="shared" si="6"/>
        <v>3.5</v>
      </c>
      <c r="L68">
        <f t="shared" si="6"/>
        <v>66.900000000000006</v>
      </c>
      <c r="M68">
        <f t="shared" si="6"/>
        <v>214</v>
      </c>
      <c r="N68">
        <f t="shared" si="6"/>
        <v>14.2</v>
      </c>
    </row>
    <row r="69" spans="1:14" x14ac:dyDescent="0.2">
      <c r="A69">
        <v>134</v>
      </c>
      <c r="B69">
        <f t="shared" si="6"/>
        <v>2018</v>
      </c>
      <c r="C69" t="str">
        <f t="shared" si="6"/>
        <v>GM0431</v>
      </c>
      <c r="D69" t="str">
        <f t="shared" si="6"/>
        <v>OOSTZAAN</v>
      </c>
      <c r="E69">
        <f t="shared" si="6"/>
        <v>9697.2800000000007</v>
      </c>
      <c r="F69">
        <f t="shared" si="6"/>
        <v>23401475.050000001</v>
      </c>
      <c r="G69">
        <f t="shared" si="6"/>
        <v>2413.1998921346999</v>
      </c>
      <c r="H69">
        <f t="shared" si="6"/>
        <v>43.5</v>
      </c>
      <c r="I69">
        <f t="shared" si="6"/>
        <v>47.5</v>
      </c>
      <c r="J69">
        <f t="shared" si="6"/>
        <v>0.5101</v>
      </c>
      <c r="K69">
        <f t="shared" si="6"/>
        <v>3</v>
      </c>
      <c r="L69">
        <f t="shared" si="6"/>
        <v>70.8</v>
      </c>
      <c r="M69">
        <f t="shared" si="6"/>
        <v>845</v>
      </c>
      <c r="N69">
        <f t="shared" si="6"/>
        <v>5.4</v>
      </c>
    </row>
    <row r="70" spans="1:14" x14ac:dyDescent="0.2">
      <c r="A70">
        <v>278</v>
      </c>
      <c r="B70">
        <f t="shared" si="6"/>
        <v>2018</v>
      </c>
      <c r="C70" t="str">
        <f t="shared" si="6"/>
        <v>GM1652</v>
      </c>
      <c r="D70" t="str">
        <f t="shared" si="6"/>
        <v>GEMERT-BAKEL</v>
      </c>
      <c r="E70">
        <f t="shared" si="6"/>
        <v>30201.65</v>
      </c>
      <c r="F70">
        <f t="shared" si="6"/>
        <v>80895872.909999996</v>
      </c>
      <c r="G70">
        <f t="shared" si="6"/>
        <v>2678.5249451602799</v>
      </c>
      <c r="H70">
        <f t="shared" si="6"/>
        <v>42.8</v>
      </c>
      <c r="I70">
        <f t="shared" si="6"/>
        <v>42.5</v>
      </c>
      <c r="J70">
        <f t="shared" si="6"/>
        <v>0.49640000000000001</v>
      </c>
      <c r="K70">
        <f t="shared" si="6"/>
        <v>3.1</v>
      </c>
      <c r="L70">
        <f t="shared" si="6"/>
        <v>70</v>
      </c>
      <c r="M70">
        <f t="shared" si="6"/>
        <v>248</v>
      </c>
      <c r="N70">
        <f t="shared" si="6"/>
        <v>11.3</v>
      </c>
    </row>
    <row r="71" spans="1:14" x14ac:dyDescent="0.2">
      <c r="A71">
        <v>231</v>
      </c>
      <c r="B71">
        <f t="shared" si="6"/>
        <v>2018</v>
      </c>
      <c r="C71" t="str">
        <f t="shared" si="6"/>
        <v>GM0840</v>
      </c>
      <c r="D71" t="str">
        <f t="shared" si="6"/>
        <v>RUCPHEN</v>
      </c>
      <c r="E71">
        <f t="shared" si="6"/>
        <v>22400.02</v>
      </c>
      <c r="F71">
        <f t="shared" si="6"/>
        <v>69334853.400000006</v>
      </c>
      <c r="G71">
        <f t="shared" si="6"/>
        <v>3095.3031916935802</v>
      </c>
      <c r="H71">
        <f t="shared" si="6"/>
        <v>45.9</v>
      </c>
      <c r="I71">
        <f t="shared" si="6"/>
        <v>47.5</v>
      </c>
      <c r="J71">
        <f t="shared" si="6"/>
        <v>0.4975</v>
      </c>
      <c r="K71">
        <f t="shared" si="6"/>
        <v>3</v>
      </c>
      <c r="L71">
        <f t="shared" si="6"/>
        <v>65.400000000000006</v>
      </c>
      <c r="M71">
        <f t="shared" si="6"/>
        <v>348</v>
      </c>
      <c r="N71">
        <f t="shared" si="6"/>
        <v>11.5</v>
      </c>
    </row>
    <row r="72" spans="1:14" x14ac:dyDescent="0.2">
      <c r="A72">
        <v>305</v>
      </c>
      <c r="B72">
        <f t="shared" si="6"/>
        <v>2018</v>
      </c>
      <c r="C72" t="str">
        <f t="shared" si="6"/>
        <v>GM1723</v>
      </c>
      <c r="D72" t="str">
        <f t="shared" si="6"/>
        <v>ALPHEN-CHAAM</v>
      </c>
      <c r="E72">
        <f t="shared" si="6"/>
        <v>9998.16</v>
      </c>
      <c r="F72">
        <f t="shared" si="6"/>
        <v>24716447.390000001</v>
      </c>
      <c r="G72">
        <f t="shared" si="6"/>
        <v>2472.0996053273798</v>
      </c>
      <c r="H72">
        <f t="shared" si="6"/>
        <v>45.1</v>
      </c>
      <c r="I72">
        <f t="shared" si="6"/>
        <v>47.5</v>
      </c>
      <c r="J72">
        <f t="shared" si="6"/>
        <v>0.49049999999999999</v>
      </c>
      <c r="K72">
        <f t="shared" si="6"/>
        <v>2.8</v>
      </c>
      <c r="L72">
        <f t="shared" si="6"/>
        <v>68.599999999999994</v>
      </c>
      <c r="M72">
        <f t="shared" si="6"/>
        <v>108</v>
      </c>
      <c r="N72">
        <f t="shared" si="6"/>
        <v>12</v>
      </c>
    </row>
    <row r="73" spans="1:14" x14ac:dyDescent="0.2">
      <c r="A73">
        <v>102</v>
      </c>
      <c r="B73">
        <f t="shared" ref="B73:N82" si="7">VLOOKUP($A73,data,B$1,0)</f>
        <v>2018</v>
      </c>
      <c r="C73" t="str">
        <f t="shared" si="7"/>
        <v>GM0351</v>
      </c>
      <c r="D73" t="str">
        <f t="shared" si="7"/>
        <v>WOUDENBERG</v>
      </c>
      <c r="E73">
        <f t="shared" si="7"/>
        <v>13076.62</v>
      </c>
      <c r="F73">
        <f t="shared" si="7"/>
        <v>29426848.289999999</v>
      </c>
      <c r="G73">
        <f t="shared" si="7"/>
        <v>2250.3405535987099</v>
      </c>
      <c r="H73">
        <f t="shared" si="7"/>
        <v>40.799999999999997</v>
      </c>
      <c r="I73">
        <f t="shared" si="7"/>
        <v>42.5</v>
      </c>
      <c r="J73">
        <f t="shared" si="7"/>
        <v>0.49819999999999998</v>
      </c>
      <c r="K73">
        <f t="shared" si="7"/>
        <v>2.8</v>
      </c>
      <c r="L73">
        <f t="shared" si="7"/>
        <v>72.2</v>
      </c>
      <c r="M73">
        <f t="shared" si="7"/>
        <v>356</v>
      </c>
      <c r="N73">
        <f t="shared" si="7"/>
        <v>12.1</v>
      </c>
    </row>
    <row r="74" spans="1:14" x14ac:dyDescent="0.2">
      <c r="A74">
        <v>171</v>
      </c>
      <c r="B74">
        <f t="shared" si="7"/>
        <v>2018</v>
      </c>
      <c r="C74" t="str">
        <f t="shared" si="7"/>
        <v>GM0589</v>
      </c>
      <c r="D74" t="str">
        <f t="shared" si="7"/>
        <v>OUDEWATER</v>
      </c>
      <c r="E74">
        <f t="shared" si="7"/>
        <v>10106.94</v>
      </c>
      <c r="F74">
        <f t="shared" si="7"/>
        <v>23897038.52</v>
      </c>
      <c r="G74">
        <f t="shared" si="7"/>
        <v>2364.4187578040401</v>
      </c>
      <c r="H74">
        <f t="shared" si="7"/>
        <v>42.7</v>
      </c>
      <c r="I74">
        <f t="shared" si="7"/>
        <v>42.5</v>
      </c>
      <c r="J74">
        <f t="shared" si="7"/>
        <v>0.51029999999999998</v>
      </c>
      <c r="K74">
        <f t="shared" si="7"/>
        <v>2.8</v>
      </c>
      <c r="L74">
        <f t="shared" si="7"/>
        <v>70.900000000000006</v>
      </c>
      <c r="M74">
        <f t="shared" si="7"/>
        <v>262</v>
      </c>
      <c r="N74">
        <f t="shared" si="7"/>
        <v>9.4</v>
      </c>
    </row>
    <row r="75" spans="1:14" x14ac:dyDescent="0.2">
      <c r="A75">
        <v>129</v>
      </c>
      <c r="B75">
        <f t="shared" si="7"/>
        <v>2018</v>
      </c>
      <c r="C75" t="str">
        <f t="shared" si="7"/>
        <v>GM0406</v>
      </c>
      <c r="D75" t="str">
        <f t="shared" si="7"/>
        <v>HUIZEN</v>
      </c>
      <c r="E75">
        <f t="shared" si="7"/>
        <v>41122.32</v>
      </c>
      <c r="F75">
        <f t="shared" si="7"/>
        <v>109176087.23</v>
      </c>
      <c r="G75">
        <f t="shared" si="7"/>
        <v>2654.9106964295802</v>
      </c>
      <c r="H75">
        <f t="shared" si="7"/>
        <v>44.8</v>
      </c>
      <c r="I75">
        <f t="shared" si="7"/>
        <v>47.5</v>
      </c>
      <c r="J75">
        <f t="shared" si="7"/>
        <v>0.51770000000000005</v>
      </c>
      <c r="K75">
        <f t="shared" si="7"/>
        <v>3.5</v>
      </c>
      <c r="L75">
        <f t="shared" si="7"/>
        <v>67.3</v>
      </c>
      <c r="M75">
        <f t="shared" si="7"/>
        <v>2617</v>
      </c>
      <c r="N75">
        <f t="shared" si="7"/>
        <v>5.2</v>
      </c>
    </row>
    <row r="76" spans="1:14" x14ac:dyDescent="0.2">
      <c r="A76">
        <v>138</v>
      </c>
      <c r="B76">
        <f t="shared" si="7"/>
        <v>2018</v>
      </c>
      <c r="C76" t="str">
        <f t="shared" si="7"/>
        <v>GM0441</v>
      </c>
      <c r="D76" t="str">
        <f t="shared" si="7"/>
        <v>SCHAGEN</v>
      </c>
      <c r="E76">
        <f t="shared" si="7"/>
        <v>46248.18</v>
      </c>
      <c r="F76">
        <f t="shared" si="7"/>
        <v>114154812.92</v>
      </c>
      <c r="G76">
        <f t="shared" si="7"/>
        <v>2468.3093025498501</v>
      </c>
      <c r="H76">
        <f t="shared" si="7"/>
        <v>44.9</v>
      </c>
      <c r="I76">
        <f t="shared" si="7"/>
        <v>47.5</v>
      </c>
      <c r="J76">
        <f t="shared" si="7"/>
        <v>0.50129999999999997</v>
      </c>
      <c r="K76">
        <f t="shared" si="7"/>
        <v>2.9</v>
      </c>
      <c r="L76">
        <f t="shared" si="7"/>
        <v>68.5</v>
      </c>
      <c r="M76">
        <f t="shared" si="7"/>
        <v>276</v>
      </c>
      <c r="N76">
        <f t="shared" si="7"/>
        <v>17.899999999999999</v>
      </c>
    </row>
    <row r="77" spans="1:14" x14ac:dyDescent="0.2">
      <c r="A77">
        <v>288</v>
      </c>
      <c r="B77">
        <f t="shared" si="7"/>
        <v>2018</v>
      </c>
      <c r="C77" t="str">
        <f t="shared" si="7"/>
        <v>GM1684</v>
      </c>
      <c r="D77" t="str">
        <f t="shared" si="7"/>
        <v>CUIJK</v>
      </c>
      <c r="E77">
        <f t="shared" si="7"/>
        <v>24761.45</v>
      </c>
      <c r="F77">
        <f t="shared" si="7"/>
        <v>64033927.829999998</v>
      </c>
      <c r="G77">
        <f t="shared" si="7"/>
        <v>2586.0330404721899</v>
      </c>
      <c r="H77">
        <f t="shared" si="7"/>
        <v>44</v>
      </c>
      <c r="I77">
        <f t="shared" si="7"/>
        <v>47.5</v>
      </c>
      <c r="J77">
        <f t="shared" si="7"/>
        <v>0.50349999999999995</v>
      </c>
      <c r="K77">
        <f t="shared" si="7"/>
        <v>3.6</v>
      </c>
      <c r="L77">
        <f t="shared" si="7"/>
        <v>68.599999999999994</v>
      </c>
      <c r="M77">
        <f t="shared" si="7"/>
        <v>487</v>
      </c>
      <c r="N77">
        <f t="shared" si="7"/>
        <v>10.8</v>
      </c>
    </row>
    <row r="78" spans="1:14" x14ac:dyDescent="0.2">
      <c r="A78">
        <v>226</v>
      </c>
      <c r="B78">
        <f t="shared" si="7"/>
        <v>2018</v>
      </c>
      <c r="C78" t="str">
        <f t="shared" si="7"/>
        <v>GM0820</v>
      </c>
      <c r="D78" t="str">
        <f t="shared" si="7"/>
        <v>NUENEN CA</v>
      </c>
      <c r="E78">
        <f t="shared" si="7"/>
        <v>23144.14</v>
      </c>
      <c r="F78">
        <f t="shared" si="7"/>
        <v>58840334.619999997</v>
      </c>
      <c r="G78">
        <f t="shared" si="7"/>
        <v>2542.3426673015301</v>
      </c>
      <c r="H78">
        <f t="shared" si="7"/>
        <v>46</v>
      </c>
      <c r="I78">
        <f t="shared" si="7"/>
        <v>47.5</v>
      </c>
      <c r="J78">
        <f t="shared" si="7"/>
        <v>0.50719999999999998</v>
      </c>
      <c r="K78">
        <f t="shared" si="7"/>
        <v>3</v>
      </c>
      <c r="L78">
        <f t="shared" si="7"/>
        <v>68.099999999999994</v>
      </c>
      <c r="M78">
        <f t="shared" si="7"/>
        <v>683</v>
      </c>
      <c r="N78">
        <f t="shared" si="7"/>
        <v>5.7</v>
      </c>
    </row>
    <row r="79" spans="1:14" x14ac:dyDescent="0.2">
      <c r="A79">
        <v>347</v>
      </c>
      <c r="B79">
        <f t="shared" si="7"/>
        <v>2018</v>
      </c>
      <c r="C79" t="str">
        <f t="shared" si="7"/>
        <v>GM1955</v>
      </c>
      <c r="D79" t="str">
        <f t="shared" si="7"/>
        <v>MONTFERLAND</v>
      </c>
      <c r="E79">
        <f t="shared" si="7"/>
        <v>35570.78</v>
      </c>
      <c r="F79">
        <f t="shared" si="7"/>
        <v>99854318.109999999</v>
      </c>
      <c r="G79">
        <f t="shared" si="7"/>
        <v>2807.2006885988999</v>
      </c>
      <c r="H79">
        <f t="shared" si="7"/>
        <v>45.5</v>
      </c>
      <c r="I79">
        <f t="shared" si="7"/>
        <v>47.5</v>
      </c>
      <c r="J79">
        <f t="shared" si="7"/>
        <v>0.50119999999999998</v>
      </c>
      <c r="K79">
        <f t="shared" si="7"/>
        <v>3.1</v>
      </c>
      <c r="L79">
        <f t="shared" si="7"/>
        <v>67.3</v>
      </c>
      <c r="M79">
        <f t="shared" si="7"/>
        <v>337</v>
      </c>
      <c r="N79">
        <f t="shared" si="7"/>
        <v>8.3000000000000007</v>
      </c>
    </row>
    <row r="80" spans="1:14" x14ac:dyDescent="0.2">
      <c r="A80">
        <v>31</v>
      </c>
      <c r="B80">
        <f t="shared" si="7"/>
        <v>2018</v>
      </c>
      <c r="C80" t="str">
        <f t="shared" si="7"/>
        <v>GM0158</v>
      </c>
      <c r="D80" t="str">
        <f t="shared" si="7"/>
        <v>HAAKSBERGEN</v>
      </c>
      <c r="E80">
        <f t="shared" si="7"/>
        <v>24102.47</v>
      </c>
      <c r="F80">
        <f t="shared" si="7"/>
        <v>65044249.700000003</v>
      </c>
      <c r="G80">
        <f t="shared" si="7"/>
        <v>2698.65493868471</v>
      </c>
      <c r="H80">
        <f t="shared" si="7"/>
        <v>45</v>
      </c>
      <c r="I80">
        <f t="shared" si="7"/>
        <v>47.5</v>
      </c>
      <c r="J80">
        <f t="shared" si="7"/>
        <v>0.50070000000000003</v>
      </c>
      <c r="K80">
        <f t="shared" si="7"/>
        <v>3.3</v>
      </c>
      <c r="L80">
        <f t="shared" si="7"/>
        <v>68.2</v>
      </c>
      <c r="M80">
        <f t="shared" si="7"/>
        <v>232</v>
      </c>
      <c r="N80">
        <f t="shared" si="7"/>
        <v>13.1</v>
      </c>
    </row>
    <row r="81" spans="1:14" x14ac:dyDescent="0.2">
      <c r="A81">
        <v>286</v>
      </c>
      <c r="B81">
        <f t="shared" si="7"/>
        <v>2018</v>
      </c>
      <c r="C81" t="str">
        <f t="shared" si="7"/>
        <v>GM1680</v>
      </c>
      <c r="D81" t="str">
        <f t="shared" si="7"/>
        <v>AA EN HUNZE</v>
      </c>
      <c r="E81">
        <f t="shared" si="7"/>
        <v>25297.7</v>
      </c>
      <c r="F81">
        <f t="shared" si="7"/>
        <v>66748271.799999997</v>
      </c>
      <c r="G81">
        <f t="shared" si="7"/>
        <v>2638.5114773279802</v>
      </c>
      <c r="H81">
        <f t="shared" si="7"/>
        <v>47.3</v>
      </c>
      <c r="I81">
        <f t="shared" si="7"/>
        <v>52.5</v>
      </c>
      <c r="J81">
        <f t="shared" si="7"/>
        <v>0.50270000000000004</v>
      </c>
      <c r="K81">
        <f t="shared" si="7"/>
        <v>3.2</v>
      </c>
      <c r="L81">
        <f t="shared" si="7"/>
        <v>66.2</v>
      </c>
      <c r="M81">
        <f t="shared" si="7"/>
        <v>92</v>
      </c>
      <c r="N81">
        <f t="shared" si="7"/>
        <v>11.5</v>
      </c>
    </row>
    <row r="82" spans="1:14" x14ac:dyDescent="0.2">
      <c r="A82">
        <v>38</v>
      </c>
      <c r="B82">
        <f t="shared" si="7"/>
        <v>2018</v>
      </c>
      <c r="C82" t="str">
        <f t="shared" si="7"/>
        <v>GM0173</v>
      </c>
      <c r="D82" t="str">
        <f t="shared" si="7"/>
        <v>OLDENZAAL</v>
      </c>
      <c r="E82">
        <f t="shared" si="7"/>
        <v>31600.55</v>
      </c>
      <c r="F82">
        <f t="shared" si="7"/>
        <v>85200287.010000005</v>
      </c>
      <c r="G82">
        <f t="shared" si="7"/>
        <v>2696.1646873234799</v>
      </c>
      <c r="H82">
        <f t="shared" si="7"/>
        <v>44.1</v>
      </c>
      <c r="I82">
        <f t="shared" si="7"/>
        <v>47.5</v>
      </c>
      <c r="J82">
        <f t="shared" si="7"/>
        <v>0.50629999999999997</v>
      </c>
      <c r="K82">
        <f t="shared" si="7"/>
        <v>3.4</v>
      </c>
      <c r="L82">
        <f t="shared" si="7"/>
        <v>69</v>
      </c>
      <c r="M82">
        <f t="shared" si="7"/>
        <v>1481</v>
      </c>
      <c r="N82">
        <f t="shared" si="7"/>
        <v>12.5</v>
      </c>
    </row>
    <row r="83" spans="1:14" x14ac:dyDescent="0.2">
      <c r="A83">
        <v>87</v>
      </c>
      <c r="B83">
        <f t="shared" ref="B83:N92" si="8">VLOOKUP($A83,data,B$1,0)</f>
        <v>2018</v>
      </c>
      <c r="C83" t="str">
        <f t="shared" si="8"/>
        <v>GM0307</v>
      </c>
      <c r="D83" t="str">
        <f t="shared" si="8"/>
        <v>AMERSFOORT</v>
      </c>
      <c r="E83">
        <f t="shared" si="8"/>
        <v>154274.6</v>
      </c>
      <c r="F83">
        <f t="shared" si="8"/>
        <v>369729777.94999999</v>
      </c>
      <c r="G83">
        <f t="shared" si="8"/>
        <v>2396.5693506902599</v>
      </c>
      <c r="H83">
        <f t="shared" si="8"/>
        <v>39.9</v>
      </c>
      <c r="I83">
        <f t="shared" si="8"/>
        <v>42.5</v>
      </c>
      <c r="J83">
        <f t="shared" si="8"/>
        <v>0.50870000000000004</v>
      </c>
      <c r="K83">
        <f t="shared" si="8"/>
        <v>3.5</v>
      </c>
      <c r="L83">
        <f t="shared" si="8"/>
        <v>72.2</v>
      </c>
      <c r="M83">
        <f t="shared" si="8"/>
        <v>2479</v>
      </c>
      <c r="N83">
        <f t="shared" si="8"/>
        <v>3.8</v>
      </c>
    </row>
    <row r="84" spans="1:14" x14ac:dyDescent="0.2">
      <c r="A84">
        <v>93</v>
      </c>
      <c r="B84">
        <f t="shared" si="8"/>
        <v>2018</v>
      </c>
      <c r="C84" t="str">
        <f t="shared" si="8"/>
        <v>GM0321</v>
      </c>
      <c r="D84" t="str">
        <f t="shared" si="8"/>
        <v>HOUTEN</v>
      </c>
      <c r="E84">
        <f t="shared" si="8"/>
        <v>49536.69</v>
      </c>
      <c r="F84">
        <f t="shared" si="8"/>
        <v>110339969.51000001</v>
      </c>
      <c r="G84">
        <f t="shared" si="8"/>
        <v>2227.4392881316899</v>
      </c>
      <c r="H84">
        <f t="shared" si="8"/>
        <v>40.200000000000003</v>
      </c>
      <c r="I84">
        <f t="shared" si="8"/>
        <v>42.5</v>
      </c>
      <c r="J84">
        <f t="shared" si="8"/>
        <v>0.50880000000000003</v>
      </c>
      <c r="K84">
        <f t="shared" si="8"/>
        <v>3.2</v>
      </c>
      <c r="L84">
        <f t="shared" si="8"/>
        <v>73.599999999999994</v>
      </c>
      <c r="M84">
        <f t="shared" si="8"/>
        <v>902</v>
      </c>
      <c r="N84">
        <f t="shared" si="8"/>
        <v>9.1999999999999993</v>
      </c>
    </row>
    <row r="85" spans="1:14" x14ac:dyDescent="0.2">
      <c r="A85">
        <v>333</v>
      </c>
      <c r="B85">
        <f t="shared" si="8"/>
        <v>2018</v>
      </c>
      <c r="C85" t="str">
        <f t="shared" si="8"/>
        <v>GM1911</v>
      </c>
      <c r="D85" t="str">
        <f t="shared" si="8"/>
        <v>HOLLANDS KROON</v>
      </c>
      <c r="E85">
        <f t="shared" si="8"/>
        <v>47359.839999999997</v>
      </c>
      <c r="F85">
        <f t="shared" si="8"/>
        <v>113093155.88</v>
      </c>
      <c r="G85">
        <f t="shared" si="8"/>
        <v>2387.9547709620601</v>
      </c>
      <c r="H85">
        <f t="shared" si="8"/>
        <v>43.4</v>
      </c>
      <c r="I85">
        <f t="shared" si="8"/>
        <v>47.5</v>
      </c>
      <c r="J85">
        <f t="shared" si="8"/>
        <v>0.49580000000000002</v>
      </c>
      <c r="K85">
        <f t="shared" si="8"/>
        <v>2.8</v>
      </c>
      <c r="L85">
        <f t="shared" si="8"/>
        <v>69.099999999999994</v>
      </c>
      <c r="M85">
        <f t="shared" si="8"/>
        <v>133</v>
      </c>
      <c r="N85">
        <f t="shared" si="8"/>
        <v>20.100000000000001</v>
      </c>
    </row>
    <row r="86" spans="1:14" x14ac:dyDescent="0.2">
      <c r="A86">
        <v>19</v>
      </c>
      <c r="B86">
        <f t="shared" si="8"/>
        <v>2018</v>
      </c>
      <c r="C86" t="str">
        <f t="shared" si="8"/>
        <v>GM0096</v>
      </c>
      <c r="D86" t="str">
        <f t="shared" si="8"/>
        <v>VLIELAND</v>
      </c>
      <c r="E86">
        <f t="shared" si="8"/>
        <v>1074.7</v>
      </c>
      <c r="F86">
        <f t="shared" si="8"/>
        <v>2826242.75</v>
      </c>
      <c r="G86">
        <f t="shared" si="8"/>
        <v>2629.7969200707198</v>
      </c>
      <c r="H86">
        <f t="shared" si="8"/>
        <v>43.9</v>
      </c>
      <c r="I86">
        <f t="shared" si="8"/>
        <v>47.5</v>
      </c>
      <c r="J86">
        <f t="shared" si="8"/>
        <v>0.48870000000000002</v>
      </c>
      <c r="K86">
        <f t="shared" si="8"/>
        <v>2.8</v>
      </c>
      <c r="L86">
        <f t="shared" si="8"/>
        <v>70.599999999999994</v>
      </c>
      <c r="M86">
        <f t="shared" si="8"/>
        <v>29</v>
      </c>
      <c r="N86">
        <f t="shared" si="8"/>
        <v>61.7</v>
      </c>
    </row>
    <row r="87" spans="1:14" x14ac:dyDescent="0.2">
      <c r="A87">
        <v>96</v>
      </c>
      <c r="B87">
        <f t="shared" si="8"/>
        <v>2018</v>
      </c>
      <c r="C87" t="str">
        <f t="shared" si="8"/>
        <v>GM0335</v>
      </c>
      <c r="D87" t="str">
        <f t="shared" si="8"/>
        <v>MONTFOORT</v>
      </c>
      <c r="E87">
        <f t="shared" si="8"/>
        <v>13913.39</v>
      </c>
      <c r="F87">
        <f t="shared" si="8"/>
        <v>32413402.300000001</v>
      </c>
      <c r="G87">
        <f t="shared" si="8"/>
        <v>2329.6552673360002</v>
      </c>
      <c r="H87">
        <f t="shared" si="8"/>
        <v>41.7</v>
      </c>
      <c r="I87">
        <f t="shared" si="8"/>
        <v>42.5</v>
      </c>
      <c r="J87">
        <f t="shared" si="8"/>
        <v>0.49890000000000001</v>
      </c>
      <c r="K87">
        <f t="shared" si="8"/>
        <v>2.7</v>
      </c>
      <c r="L87">
        <f t="shared" si="8"/>
        <v>71.8</v>
      </c>
      <c r="M87">
        <f t="shared" si="8"/>
        <v>369</v>
      </c>
      <c r="N87">
        <f t="shared" si="8"/>
        <v>6.7</v>
      </c>
    </row>
    <row r="88" spans="1:14" x14ac:dyDescent="0.2">
      <c r="A88">
        <v>133</v>
      </c>
      <c r="B88">
        <f t="shared" si="8"/>
        <v>2018</v>
      </c>
      <c r="C88" t="str">
        <f t="shared" si="8"/>
        <v>GM0420</v>
      </c>
      <c r="D88" t="str">
        <f t="shared" si="8"/>
        <v>MEDEMBLIK</v>
      </c>
      <c r="E88">
        <f t="shared" si="8"/>
        <v>44531.43</v>
      </c>
      <c r="F88">
        <f t="shared" si="8"/>
        <v>98608760.859999999</v>
      </c>
      <c r="G88">
        <f t="shared" si="8"/>
        <v>2214.3632230090102</v>
      </c>
      <c r="H88">
        <f t="shared" si="8"/>
        <v>43.1</v>
      </c>
      <c r="I88">
        <f t="shared" si="8"/>
        <v>47.5</v>
      </c>
      <c r="J88">
        <f t="shared" si="8"/>
        <v>0.49280000000000002</v>
      </c>
      <c r="K88">
        <f t="shared" si="8"/>
        <v>3.2</v>
      </c>
      <c r="L88">
        <f t="shared" si="8"/>
        <v>68.2</v>
      </c>
      <c r="M88">
        <f t="shared" si="8"/>
        <v>366</v>
      </c>
      <c r="N88">
        <f t="shared" si="8"/>
        <v>13.4</v>
      </c>
    </row>
    <row r="89" spans="1:14" x14ac:dyDescent="0.2">
      <c r="A89">
        <v>260</v>
      </c>
      <c r="B89">
        <f t="shared" si="8"/>
        <v>2018</v>
      </c>
      <c r="C89" t="str">
        <f t="shared" si="8"/>
        <v>GM0965</v>
      </c>
      <c r="D89" t="str">
        <f t="shared" si="8"/>
        <v>SIMPELVELD</v>
      </c>
      <c r="E89">
        <f t="shared" si="8"/>
        <v>10076.709999999999</v>
      </c>
      <c r="F89">
        <f t="shared" si="8"/>
        <v>30033023.579999998</v>
      </c>
      <c r="G89">
        <f t="shared" si="8"/>
        <v>2980.43940730655</v>
      </c>
      <c r="H89">
        <f t="shared" si="8"/>
        <v>46.9</v>
      </c>
      <c r="I89">
        <f t="shared" si="8"/>
        <v>52.5</v>
      </c>
      <c r="J89">
        <f t="shared" si="8"/>
        <v>0.50870000000000004</v>
      </c>
      <c r="K89">
        <f t="shared" si="8"/>
        <v>3.3</v>
      </c>
      <c r="L89">
        <f t="shared" si="8"/>
        <v>64.8</v>
      </c>
      <c r="M89">
        <f t="shared" si="8"/>
        <v>659</v>
      </c>
      <c r="N89">
        <f t="shared" si="8"/>
        <v>7</v>
      </c>
    </row>
    <row r="90" spans="1:14" x14ac:dyDescent="0.2">
      <c r="A90">
        <v>219</v>
      </c>
      <c r="B90">
        <f t="shared" si="8"/>
        <v>2018</v>
      </c>
      <c r="C90" t="str">
        <f t="shared" si="8"/>
        <v>GM0788</v>
      </c>
      <c r="D90" t="str">
        <f t="shared" si="8"/>
        <v>HAAREN</v>
      </c>
      <c r="E90">
        <f t="shared" si="8"/>
        <v>14115.26</v>
      </c>
      <c r="F90">
        <f t="shared" si="8"/>
        <v>35752670.829999998</v>
      </c>
      <c r="G90">
        <f t="shared" si="8"/>
        <v>2532.9091231759098</v>
      </c>
      <c r="H90">
        <f t="shared" si="8"/>
        <v>45.2</v>
      </c>
      <c r="I90">
        <f t="shared" si="8"/>
        <v>47.5</v>
      </c>
      <c r="J90">
        <f t="shared" si="8"/>
        <v>0.49490000000000001</v>
      </c>
      <c r="K90">
        <f t="shared" si="8"/>
        <v>2.8</v>
      </c>
      <c r="L90">
        <f t="shared" si="8"/>
        <v>70.7</v>
      </c>
      <c r="M90">
        <f t="shared" si="8"/>
        <v>244</v>
      </c>
      <c r="N90">
        <f t="shared" si="8"/>
        <v>10.9</v>
      </c>
    </row>
    <row r="91" spans="1:14" x14ac:dyDescent="0.2">
      <c r="A91">
        <v>26</v>
      </c>
      <c r="B91">
        <f t="shared" si="8"/>
        <v>2018</v>
      </c>
      <c r="C91" t="str">
        <f t="shared" si="8"/>
        <v>GM0141</v>
      </c>
      <c r="D91" t="str">
        <f t="shared" si="8"/>
        <v>ALMELO</v>
      </c>
      <c r="E91">
        <f t="shared" si="8"/>
        <v>72112.19</v>
      </c>
      <c r="F91">
        <f t="shared" si="8"/>
        <v>212452427.72999999</v>
      </c>
      <c r="G91">
        <f t="shared" si="8"/>
        <v>2946.1375078194101</v>
      </c>
      <c r="H91">
        <f t="shared" si="8"/>
        <v>42.6</v>
      </c>
      <c r="I91">
        <f t="shared" si="8"/>
        <v>42.5</v>
      </c>
      <c r="J91">
        <f t="shared" si="8"/>
        <v>0.50180000000000002</v>
      </c>
      <c r="K91">
        <f t="shared" si="8"/>
        <v>4.8</v>
      </c>
      <c r="L91">
        <f t="shared" si="8"/>
        <v>65</v>
      </c>
      <c r="M91">
        <f t="shared" si="8"/>
        <v>1080</v>
      </c>
      <c r="N91">
        <f t="shared" si="8"/>
        <v>3.7</v>
      </c>
    </row>
    <row r="92" spans="1:14" x14ac:dyDescent="0.2">
      <c r="A92">
        <v>224</v>
      </c>
      <c r="B92">
        <f t="shared" si="8"/>
        <v>2018</v>
      </c>
      <c r="C92" t="str">
        <f t="shared" si="8"/>
        <v>GM0809</v>
      </c>
      <c r="D92" t="str">
        <f t="shared" si="8"/>
        <v>LOON OP ZAND</v>
      </c>
      <c r="E92">
        <f t="shared" si="8"/>
        <v>23206.16</v>
      </c>
      <c r="F92">
        <f t="shared" si="8"/>
        <v>60981484.25</v>
      </c>
      <c r="G92">
        <f t="shared" si="8"/>
        <v>2627.8145220924098</v>
      </c>
      <c r="H92">
        <f t="shared" si="8"/>
        <v>44.7</v>
      </c>
      <c r="I92">
        <f t="shared" si="8"/>
        <v>47.5</v>
      </c>
      <c r="J92">
        <f t="shared" si="8"/>
        <v>0.50509999999999999</v>
      </c>
      <c r="K92">
        <f t="shared" si="8"/>
        <v>3.1</v>
      </c>
      <c r="L92">
        <f t="shared" si="8"/>
        <v>69.400000000000006</v>
      </c>
      <c r="M92">
        <f t="shared" si="8"/>
        <v>463</v>
      </c>
      <c r="N92">
        <f t="shared" si="8"/>
        <v>5.8</v>
      </c>
    </row>
    <row r="93" spans="1:14" x14ac:dyDescent="0.2">
      <c r="A93">
        <v>270</v>
      </c>
      <c r="B93">
        <f t="shared" ref="B93:N102" si="9">VLOOKUP($A93,data,B$1,0)</f>
        <v>2018</v>
      </c>
      <c r="C93" t="str">
        <f t="shared" si="9"/>
        <v>GM1509</v>
      </c>
      <c r="D93" t="str">
        <f t="shared" si="9"/>
        <v>OUDE IJSSELSTREEK</v>
      </c>
      <c r="E93">
        <f t="shared" si="9"/>
        <v>39184.639999999999</v>
      </c>
      <c r="F93">
        <f t="shared" si="9"/>
        <v>105285725.73999999</v>
      </c>
      <c r="G93">
        <f t="shared" si="9"/>
        <v>2686.91318179777</v>
      </c>
      <c r="H93">
        <f t="shared" si="9"/>
        <v>45.3</v>
      </c>
      <c r="I93">
        <f t="shared" si="9"/>
        <v>47.5</v>
      </c>
      <c r="J93">
        <f t="shared" si="9"/>
        <v>0.49859999999999999</v>
      </c>
      <c r="K93">
        <f t="shared" si="9"/>
        <v>3.3</v>
      </c>
      <c r="L93">
        <f t="shared" si="9"/>
        <v>66.099999999999994</v>
      </c>
      <c r="M93">
        <f t="shared" si="9"/>
        <v>290</v>
      </c>
      <c r="N93">
        <f t="shared" si="9"/>
        <v>12.9</v>
      </c>
    </row>
    <row r="94" spans="1:14" x14ac:dyDescent="0.2">
      <c r="A94">
        <v>129</v>
      </c>
      <c r="B94">
        <f t="shared" si="9"/>
        <v>2018</v>
      </c>
      <c r="C94" t="str">
        <f t="shared" si="9"/>
        <v>GM0406</v>
      </c>
      <c r="D94" t="str">
        <f t="shared" si="9"/>
        <v>HUIZEN</v>
      </c>
      <c r="E94">
        <f t="shared" si="9"/>
        <v>41122.32</v>
      </c>
      <c r="F94">
        <f t="shared" si="9"/>
        <v>109176087.23</v>
      </c>
      <c r="G94">
        <f t="shared" si="9"/>
        <v>2654.9106964295802</v>
      </c>
      <c r="H94">
        <f t="shared" si="9"/>
        <v>44.8</v>
      </c>
      <c r="I94">
        <f t="shared" si="9"/>
        <v>47.5</v>
      </c>
      <c r="J94">
        <f t="shared" si="9"/>
        <v>0.51770000000000005</v>
      </c>
      <c r="K94">
        <f t="shared" si="9"/>
        <v>3.5</v>
      </c>
      <c r="L94">
        <f t="shared" si="9"/>
        <v>67.3</v>
      </c>
      <c r="M94">
        <f t="shared" si="9"/>
        <v>2617</v>
      </c>
      <c r="N94">
        <f t="shared" si="9"/>
        <v>5.2</v>
      </c>
    </row>
    <row r="95" spans="1:14" x14ac:dyDescent="0.2">
      <c r="A95">
        <v>344</v>
      </c>
      <c r="B95">
        <f t="shared" si="9"/>
        <v>2018</v>
      </c>
      <c r="C95" t="str">
        <f t="shared" si="9"/>
        <v>GM1950</v>
      </c>
      <c r="D95" t="str">
        <f t="shared" si="9"/>
        <v>WESTERWOLDE</v>
      </c>
      <c r="E95">
        <f t="shared" si="9"/>
        <v>24222.71</v>
      </c>
      <c r="F95">
        <f t="shared" si="9"/>
        <v>82386003.909999996</v>
      </c>
      <c r="G95">
        <f t="shared" si="9"/>
        <v>3401.1885503314902</v>
      </c>
      <c r="H95">
        <f t="shared" si="9"/>
        <v>47.7</v>
      </c>
      <c r="I95">
        <f t="shared" si="9"/>
        <v>52.5</v>
      </c>
      <c r="J95">
        <f t="shared" si="9"/>
        <v>0.50209999999999999</v>
      </c>
      <c r="K95">
        <f t="shared" si="9"/>
        <v>4.0999999999999996</v>
      </c>
      <c r="L95">
        <f t="shared" si="9"/>
        <v>60.4</v>
      </c>
      <c r="M95">
        <f t="shared" si="9"/>
        <v>90</v>
      </c>
      <c r="N95">
        <f t="shared" si="9"/>
        <v>14.5</v>
      </c>
    </row>
    <row r="96" spans="1:14" x14ac:dyDescent="0.2">
      <c r="A96">
        <v>254</v>
      </c>
      <c r="B96">
        <f t="shared" si="9"/>
        <v>2018</v>
      </c>
      <c r="C96" t="str">
        <f t="shared" si="9"/>
        <v>GM0928</v>
      </c>
      <c r="D96" t="str">
        <f t="shared" si="9"/>
        <v>KERKRADE</v>
      </c>
      <c r="E96">
        <f t="shared" si="9"/>
        <v>43116.41</v>
      </c>
      <c r="F96">
        <f t="shared" si="9"/>
        <v>156281843.11000001</v>
      </c>
      <c r="G96">
        <f t="shared" si="9"/>
        <v>3624.6487847666399</v>
      </c>
      <c r="H96">
        <f t="shared" si="9"/>
        <v>47.4</v>
      </c>
      <c r="I96">
        <f t="shared" si="9"/>
        <v>52.5</v>
      </c>
      <c r="J96">
        <f t="shared" si="9"/>
        <v>0.50170000000000003</v>
      </c>
      <c r="K96">
        <f t="shared" si="9"/>
        <v>4.5</v>
      </c>
      <c r="L96">
        <f t="shared" si="9"/>
        <v>60.2</v>
      </c>
      <c r="M96">
        <f t="shared" si="9"/>
        <v>2092</v>
      </c>
      <c r="N96">
        <f t="shared" si="9"/>
        <v>7.3</v>
      </c>
    </row>
    <row r="97" spans="1:14" x14ac:dyDescent="0.2">
      <c r="A97">
        <v>45</v>
      </c>
      <c r="B97">
        <f t="shared" si="9"/>
        <v>2018</v>
      </c>
      <c r="C97" t="str">
        <f t="shared" si="9"/>
        <v>GM0193</v>
      </c>
      <c r="D97" t="str">
        <f t="shared" si="9"/>
        <v>ZWOLLE</v>
      </c>
      <c r="E97">
        <f t="shared" si="9"/>
        <v>126336.02</v>
      </c>
      <c r="F97">
        <f t="shared" si="9"/>
        <v>313118334.69999999</v>
      </c>
      <c r="G97">
        <f t="shared" si="9"/>
        <v>2478.45653757337</v>
      </c>
      <c r="H97">
        <f t="shared" si="9"/>
        <v>39.700000000000003</v>
      </c>
      <c r="I97">
        <f t="shared" si="9"/>
        <v>37.5</v>
      </c>
      <c r="J97">
        <f t="shared" si="9"/>
        <v>0.5091</v>
      </c>
      <c r="K97">
        <f t="shared" si="9"/>
        <v>3.8</v>
      </c>
      <c r="L97">
        <f t="shared" si="9"/>
        <v>71.7</v>
      </c>
      <c r="M97">
        <f t="shared" si="9"/>
        <v>1135</v>
      </c>
      <c r="N97">
        <f t="shared" si="9"/>
        <v>4.5</v>
      </c>
    </row>
    <row r="98" spans="1:14" x14ac:dyDescent="0.2">
      <c r="A98">
        <v>149</v>
      </c>
      <c r="B98">
        <f t="shared" si="9"/>
        <v>2018</v>
      </c>
      <c r="C98" t="str">
        <f t="shared" si="9"/>
        <v>GM0498</v>
      </c>
      <c r="D98" t="str">
        <f t="shared" si="9"/>
        <v>DRECHTERLAND</v>
      </c>
      <c r="E98">
        <f t="shared" si="9"/>
        <v>19459.419999999998</v>
      </c>
      <c r="F98">
        <f t="shared" si="9"/>
        <v>42690112.18</v>
      </c>
      <c r="G98">
        <f t="shared" si="9"/>
        <v>2193.8018800149198</v>
      </c>
      <c r="H98">
        <f t="shared" si="9"/>
        <v>43.2</v>
      </c>
      <c r="I98">
        <f t="shared" si="9"/>
        <v>47.5</v>
      </c>
      <c r="J98">
        <f t="shared" si="9"/>
        <v>0.49480000000000002</v>
      </c>
      <c r="K98">
        <f t="shared" si="9"/>
        <v>3</v>
      </c>
      <c r="L98">
        <f t="shared" si="9"/>
        <v>69.2</v>
      </c>
      <c r="M98">
        <f t="shared" si="9"/>
        <v>330</v>
      </c>
      <c r="N98">
        <f t="shared" si="9"/>
        <v>10.4</v>
      </c>
    </row>
    <row r="99" spans="1:14" x14ac:dyDescent="0.2">
      <c r="A99">
        <v>283</v>
      </c>
      <c r="B99">
        <f t="shared" si="9"/>
        <v>2018</v>
      </c>
      <c r="C99" t="str">
        <f t="shared" si="9"/>
        <v>GM1669</v>
      </c>
      <c r="D99" t="str">
        <f t="shared" si="9"/>
        <v>ROERDALEN</v>
      </c>
      <c r="E99">
        <f t="shared" si="9"/>
        <v>20302.2</v>
      </c>
      <c r="F99">
        <f t="shared" si="9"/>
        <v>60011443.890000001</v>
      </c>
      <c r="G99">
        <f t="shared" si="9"/>
        <v>2955.9084182994902</v>
      </c>
      <c r="H99">
        <f t="shared" si="9"/>
        <v>47.4</v>
      </c>
      <c r="I99">
        <f t="shared" si="9"/>
        <v>52.5</v>
      </c>
      <c r="J99">
        <f t="shared" si="9"/>
        <v>0.50260000000000005</v>
      </c>
      <c r="K99">
        <f t="shared" si="9"/>
        <v>3.2</v>
      </c>
      <c r="L99">
        <f t="shared" si="9"/>
        <v>65.400000000000006</v>
      </c>
      <c r="M99">
        <f t="shared" si="9"/>
        <v>235</v>
      </c>
      <c r="N99">
        <f t="shared" si="9"/>
        <v>7.9</v>
      </c>
    </row>
    <row r="100" spans="1:14" x14ac:dyDescent="0.2">
      <c r="A100">
        <v>8</v>
      </c>
      <c r="B100">
        <f t="shared" si="9"/>
        <v>2018</v>
      </c>
      <c r="C100" t="str">
        <f t="shared" si="9"/>
        <v>GM0050</v>
      </c>
      <c r="D100" t="str">
        <f t="shared" si="9"/>
        <v>ZEEWOLDE</v>
      </c>
      <c r="E100">
        <f t="shared" si="9"/>
        <v>21616.83</v>
      </c>
      <c r="F100">
        <f t="shared" si="9"/>
        <v>46034924.32</v>
      </c>
      <c r="G100">
        <f t="shared" si="9"/>
        <v>2129.5871929417999</v>
      </c>
      <c r="H100">
        <f t="shared" si="9"/>
        <v>39.6</v>
      </c>
      <c r="I100">
        <f t="shared" si="9"/>
        <v>42.5</v>
      </c>
      <c r="J100">
        <f t="shared" si="9"/>
        <v>0.49690000000000001</v>
      </c>
      <c r="K100">
        <f t="shared" si="9"/>
        <v>3.3</v>
      </c>
      <c r="L100">
        <f t="shared" si="9"/>
        <v>72.900000000000006</v>
      </c>
      <c r="M100">
        <f t="shared" si="9"/>
        <v>91</v>
      </c>
      <c r="N100">
        <f t="shared" si="9"/>
        <v>13.2</v>
      </c>
    </row>
    <row r="101" spans="1:14" x14ac:dyDescent="0.2">
      <c r="A101">
        <v>285</v>
      </c>
      <c r="B101">
        <f t="shared" si="9"/>
        <v>2018</v>
      </c>
      <c r="C101" t="str">
        <f t="shared" si="9"/>
        <v>GM1676</v>
      </c>
      <c r="D101" t="str">
        <f t="shared" si="9"/>
        <v>SCHOUWEN-DUIVELAND</v>
      </c>
      <c r="E101">
        <f t="shared" si="9"/>
        <v>33510.03</v>
      </c>
      <c r="F101">
        <f t="shared" si="9"/>
        <v>93334234.430000007</v>
      </c>
      <c r="G101">
        <f t="shared" si="9"/>
        <v>2785.26263420236</v>
      </c>
      <c r="H101">
        <f t="shared" si="9"/>
        <v>47</v>
      </c>
      <c r="I101">
        <f t="shared" si="9"/>
        <v>52.5</v>
      </c>
      <c r="J101">
        <f t="shared" si="9"/>
        <v>0.50609999999999999</v>
      </c>
      <c r="K101">
        <f t="shared" si="9"/>
        <v>2.7</v>
      </c>
      <c r="L101">
        <f t="shared" si="9"/>
        <v>67.7</v>
      </c>
      <c r="M101">
        <f t="shared" si="9"/>
        <v>147</v>
      </c>
      <c r="N101">
        <f t="shared" si="9"/>
        <v>26.9</v>
      </c>
    </row>
    <row r="102" spans="1:14" x14ac:dyDescent="0.2">
      <c r="A102">
        <v>151</v>
      </c>
      <c r="B102">
        <f t="shared" si="9"/>
        <v>2018</v>
      </c>
      <c r="C102" t="str">
        <f t="shared" si="9"/>
        <v>GM0502</v>
      </c>
      <c r="D102" t="str">
        <f t="shared" si="9"/>
        <v>CAPELLE AAN DEN IJSSEL</v>
      </c>
      <c r="E102">
        <f t="shared" si="9"/>
        <v>66192.36</v>
      </c>
      <c r="F102">
        <f t="shared" si="9"/>
        <v>180056837.47999999</v>
      </c>
      <c r="G102">
        <f t="shared" si="9"/>
        <v>2720.2057379431699</v>
      </c>
      <c r="H102">
        <f t="shared" si="9"/>
        <v>42.9</v>
      </c>
      <c r="I102">
        <f t="shared" si="9"/>
        <v>42.5</v>
      </c>
      <c r="J102">
        <f t="shared" si="9"/>
        <v>0.51770000000000005</v>
      </c>
      <c r="K102">
        <f t="shared" si="9"/>
        <v>4.4000000000000004</v>
      </c>
      <c r="L102">
        <f t="shared" si="9"/>
        <v>65.900000000000006</v>
      </c>
      <c r="M102">
        <f t="shared" si="9"/>
        <v>4728</v>
      </c>
      <c r="N102">
        <f t="shared" si="9"/>
        <v>3.4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82EBCD-5975-0A4E-9AEC-376B0553DB4D}">
  <dimension ref="A1"/>
  <sheetViews>
    <sheetView workbookViewId="0">
      <selection sqref="A1:A3"/>
    </sheetView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meta_data</vt:lpstr>
      <vt:lpstr>Sheet1</vt:lpstr>
      <vt:lpstr>Sheet2</vt:lpstr>
      <vt:lpstr>Sheet3</vt:lpstr>
      <vt:lpstr>data</vt:lpstr>
      <vt:lpstr>sample1</vt:lpstr>
      <vt:lpstr>sample2</vt:lpstr>
      <vt:lpstr>Sheet4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Zwan, J.H. van der</cp:lastModifiedBy>
  <dcterms:created xsi:type="dcterms:W3CDTF">2020-09-27T21:03:43Z</dcterms:created>
  <dcterms:modified xsi:type="dcterms:W3CDTF">2020-11-01T20:05:07Z</dcterms:modified>
</cp:coreProperties>
</file>